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activeTab="1"/>
  </bookViews>
  <sheets>
    <sheet name="封面" sheetId="1" r:id="rId1"/>
    <sheet name="财政拨款收支总表" sheetId="2" r:id="rId2"/>
    <sheet name="收支总表1" sheetId="3" r:id="rId3"/>
    <sheet name="收入预算2" sheetId="4" r:id="rId4"/>
    <sheet name="支出预算3" sheetId="5" r:id="rId5"/>
    <sheet name="一般公共预算收支总表4" sheetId="6" r:id="rId6"/>
    <sheet name="一般公共预算支出总表5" sheetId="7" r:id="rId7"/>
    <sheet name="一般公共预算支出（分经济科目）6" sheetId="8" r:id="rId8"/>
    <sheet name="一般公共预算基本支出表7" sheetId="9" r:id="rId9"/>
    <sheet name="政府性基金预算支出表8" sheetId="10" r:id="rId10"/>
    <sheet name="三公两费12" sheetId="11" r:id="rId11"/>
    <sheet name="政府采购13" sheetId="12" r:id="rId12"/>
    <sheet name="项目支出14" sheetId="13" r:id="rId13"/>
  </sheets>
  <definedNames>
    <definedName name="_xlnm.Print_Area" localSheetId="0">'封面'!$A$2:$O$11</definedName>
    <definedName name="_xlnm.Print_Area" localSheetId="10">'三公两费12'!$A$1:$B$12</definedName>
    <definedName name="_xlnm.Print_Area" localSheetId="3">'收入预算2'!$A$1:$AD$16</definedName>
    <definedName name="_xlnm.Print_Area" localSheetId="2">'收支总表1'!$A$1:$F$41</definedName>
    <definedName name="_xlnm.Print_Area" localSheetId="12">'项目支出14'!$A$1:$AE$18</definedName>
    <definedName name="_xlnm.Print_Area" localSheetId="8">'一般公共预算基本支出表7'!$A$1:$H$22</definedName>
    <definedName name="_xlnm.Print_Area" localSheetId="5">'一般公共预算收支总表4'!$A$1:$F$30</definedName>
    <definedName name="_xlnm.Print_Area" localSheetId="7">'一般公共预算支出（分经济科目）6'!$A$1:$H$48</definedName>
    <definedName name="_xlnm.Print_Area" localSheetId="6">'一般公共预算支出总表5'!$A$1:$AA$13</definedName>
    <definedName name="_xlnm.Print_Area" localSheetId="11">'政府采购13'!$A$1:$V$13</definedName>
    <definedName name="_xlnm.Print_Area" localSheetId="4">'支出预算3'!$A$1:$AA$13</definedName>
    <definedName name="_xlnm.Print_Titles" localSheetId="10">'三公两费12'!$1:$5</definedName>
    <definedName name="_xlnm.Print_Titles" localSheetId="3">'收入预算2'!$1:$8</definedName>
    <definedName name="_xlnm.Print_Titles" localSheetId="2">'收支总表1'!$1:$5</definedName>
    <definedName name="_xlnm.Print_Titles" localSheetId="12">'项目支出14'!$1:$8</definedName>
    <definedName name="_xlnm.Print_Titles" localSheetId="8">'一般公共预算基本支出表7'!$1:$7</definedName>
    <definedName name="_xlnm.Print_Titles" localSheetId="5">'一般公共预算收支总表4'!$1:$5</definedName>
    <definedName name="_xlnm.Print_Titles" localSheetId="7">'一般公共预算支出（分经济科目）6'!$1:$6</definedName>
    <definedName name="_xlnm.Print_Titles" localSheetId="6">'一般公共预算支出总表5'!$1:$6</definedName>
    <definedName name="_xlnm.Print_Titles" localSheetId="11">'政府采购13'!$1:$7</definedName>
    <definedName name="_xlnm.Print_Titles" localSheetId="4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<sst xmlns="http://schemas.openxmlformats.org/spreadsheetml/2006/main" count="844" uniqueCount="338">
  <si>
    <t>公共财政预算拨款“三公”经费、会议费和培训费支出预算表</t>
  </si>
  <si>
    <t xml:space="preserve">  会议费</t>
  </si>
  <si>
    <t xml:space="preserve">    7.文化体育与传媒</t>
  </si>
  <si>
    <t>04</t>
  </si>
  <si>
    <t>预算01表</t>
  </si>
  <si>
    <t>财政核定的预留机动经费</t>
  </si>
  <si>
    <t>二十五、转移性支出</t>
  </si>
  <si>
    <t>功能分类科目名称</t>
  </si>
  <si>
    <t xml:space="preserve">    转移性支出</t>
  </si>
  <si>
    <t xml:space="preserve">    2.经营收入</t>
  </si>
  <si>
    <t xml:space="preserve">    18.援助其他地区支出</t>
  </si>
  <si>
    <t>其他支出</t>
  </si>
  <si>
    <t>三、事业单位经营支出</t>
  </si>
  <si>
    <t>对个人和家庭的补助</t>
  </si>
  <si>
    <t>上年结转收入安排的支出</t>
  </si>
  <si>
    <t xml:space="preserve">    1.事业收入</t>
  </si>
  <si>
    <t>四、上缴上级支出</t>
  </si>
  <si>
    <t>罚没收入</t>
  </si>
  <si>
    <t>支   出   合   计</t>
  </si>
  <si>
    <t xml:space="preserve">    2.纳入预算管理的非税收入安排的资金</t>
  </si>
  <si>
    <t>培训支出</t>
  </si>
  <si>
    <t>资金来源</t>
  </si>
  <si>
    <t xml:space="preserve">  电费</t>
  </si>
  <si>
    <t xml:space="preserve">   1.公务用车运行费</t>
  </si>
  <si>
    <t>住房公积金</t>
  </si>
  <si>
    <t>预算04表</t>
  </si>
  <si>
    <t>基本建设支出</t>
  </si>
  <si>
    <t>收入预算总表</t>
  </si>
  <si>
    <t>政府性基金结转</t>
  </si>
  <si>
    <t xml:space="preserve">  生育保险</t>
  </si>
  <si>
    <t xml:space="preserve">    4.公共安全</t>
  </si>
  <si>
    <t>基本支出</t>
  </si>
  <si>
    <t>一般公共预算支出表</t>
  </si>
  <si>
    <t>其他结转</t>
  </si>
  <si>
    <t>项   目（按支出经济科目分类）</t>
  </si>
  <si>
    <t>采购品目名称</t>
  </si>
  <si>
    <t>本年预算</t>
  </si>
  <si>
    <t xml:space="preserve">          罚没收入</t>
  </si>
  <si>
    <t xml:space="preserve">    行政运行（民主党派及工商联事务）</t>
  </si>
  <si>
    <t xml:space="preserve">   2.公务用车购置费</t>
  </si>
  <si>
    <t>上缴上级支出</t>
  </si>
  <si>
    <t>政府住房基金收入</t>
  </si>
  <si>
    <t xml:space="preserve">    3.对个人和家庭的补助</t>
  </si>
  <si>
    <t xml:space="preserve">    7.基本建设支出</t>
  </si>
  <si>
    <t xml:space="preserve">    2.商品和服务支出</t>
  </si>
  <si>
    <t>其他预算内非税收入结转</t>
  </si>
  <si>
    <t>专项收入</t>
  </si>
  <si>
    <t xml:space="preserve">    8.社会保障和就业</t>
  </si>
  <si>
    <t>专项业务支出</t>
  </si>
  <si>
    <t xml:space="preserve">    行政单位医疗</t>
  </si>
  <si>
    <t>三、国有资本经营收入</t>
  </si>
  <si>
    <t>其他资本性支出</t>
  </si>
  <si>
    <t>纳入财政专户管理非税收入安排的资金</t>
  </si>
  <si>
    <t>单位名称                           (功能分类科目名称)</t>
  </si>
  <si>
    <t xml:space="preserve">    13.农林水事务</t>
  </si>
  <si>
    <t>4.上级上缴支出</t>
  </si>
  <si>
    <t xml:space="preserve">    1.教育收费收入</t>
  </si>
  <si>
    <t>十、医疗卫生</t>
  </si>
  <si>
    <t>预算14表</t>
  </si>
  <si>
    <t>177024</t>
  </si>
  <si>
    <t>十、上年结余（结转）收入</t>
  </si>
  <si>
    <t xml:space="preserve">  社会保障缴费</t>
  </si>
  <si>
    <t xml:space="preserve">    商品和服务支出</t>
  </si>
  <si>
    <t>非税收入结转</t>
  </si>
  <si>
    <t xml:space="preserve">    1.工资福利支出</t>
  </si>
  <si>
    <t xml:space="preserve">          专项收入</t>
  </si>
  <si>
    <t>打印机</t>
  </si>
  <si>
    <t xml:space="preserve">  培训费</t>
  </si>
  <si>
    <t>对附属单位的补助支出</t>
  </si>
  <si>
    <t>合计</t>
  </si>
  <si>
    <t>二、外交</t>
  </si>
  <si>
    <t>208</t>
  </si>
  <si>
    <t>债务利息支出</t>
  </si>
  <si>
    <t>1.基本支出</t>
  </si>
  <si>
    <t>纳入专户管理非税收入安排的资金</t>
  </si>
  <si>
    <t>九、社会保险基金支出</t>
  </si>
  <si>
    <t xml:space="preserve">  扣减工会经费</t>
  </si>
  <si>
    <t>人员经费</t>
  </si>
  <si>
    <t xml:space="preserve">    15.资源勘探电力信息等事务</t>
  </si>
  <si>
    <t>对企事业单位的补贴</t>
  </si>
  <si>
    <t xml:space="preserve">      其中:政府性基金结余(结转)</t>
  </si>
  <si>
    <t>预算05表</t>
  </si>
  <si>
    <t>二十六、上年结余（结转）支出</t>
  </si>
  <si>
    <t xml:space="preserve">        国有资源（资产）有偿使用收入</t>
  </si>
  <si>
    <t xml:space="preserve">  退休费</t>
  </si>
  <si>
    <t>笔记本电脑</t>
  </si>
  <si>
    <t>科目名称</t>
  </si>
  <si>
    <t>五、教育</t>
  </si>
  <si>
    <t xml:space="preserve">    工资福利支出</t>
  </si>
  <si>
    <t xml:space="preserve">    归口管理的行政单位离退休</t>
  </si>
  <si>
    <t xml:space="preserve">        罚没收入</t>
  </si>
  <si>
    <t xml:space="preserve">  归口管理的行政单位离退休</t>
  </si>
  <si>
    <t xml:space="preserve">    10.医疗卫生</t>
  </si>
  <si>
    <t xml:space="preserve">  参政议政（民主党派及工商联事务）</t>
  </si>
  <si>
    <t>三、国防</t>
  </si>
  <si>
    <t>八、社会保障和就业</t>
  </si>
  <si>
    <t>二十三、国债还本付息支出</t>
  </si>
  <si>
    <t>支                  出</t>
  </si>
  <si>
    <t xml:space="preserve">    22.预备费</t>
  </si>
  <si>
    <t>行政事业性收费收入</t>
  </si>
  <si>
    <t>二十一、粮油物资储备事务</t>
  </si>
  <si>
    <t xml:space="preserve">    2.外交</t>
  </si>
  <si>
    <t>未纳入财政专户管理的收入安排的资金</t>
  </si>
  <si>
    <t xml:space="preserve">  工资福利支出（统发）</t>
  </si>
  <si>
    <t>5.对附属单位的补助支出</t>
  </si>
  <si>
    <t>办公设备购置支出</t>
  </si>
  <si>
    <t>上年结余（结转）</t>
  </si>
  <si>
    <t xml:space="preserve">  水费</t>
  </si>
  <si>
    <t>221</t>
  </si>
  <si>
    <t xml:space="preserve">    23.国债还本付息支出</t>
  </si>
  <si>
    <t>十六、商业服务业等事务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</si>
  <si>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</si>
  <si>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</si>
  <si>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</si>
  <si>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</si>
  <si>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</si>
  <si>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类</t>
  </si>
  <si>
    <t xml:space="preserve">    4.对企事业单位的补贴</t>
  </si>
  <si>
    <t>十五、资源勘探电力信息等事务</t>
  </si>
  <si>
    <t xml:space="preserve">  物业管理费</t>
  </si>
  <si>
    <t xml:space="preserve">         捐赠收入</t>
  </si>
  <si>
    <t xml:space="preserve">    19.国土资源气象等事务</t>
  </si>
  <si>
    <t>项                           目</t>
  </si>
  <si>
    <t xml:space="preserve">    2.一般公共预算上年结转</t>
  </si>
  <si>
    <t>政府采购预算明细表</t>
  </si>
  <si>
    <t>预算外非税收入结转</t>
  </si>
  <si>
    <t>本  年  支  出  合  计</t>
  </si>
  <si>
    <t>单位代码</t>
  </si>
  <si>
    <t xml:space="preserve">        专项收入</t>
  </si>
  <si>
    <t>210</t>
  </si>
  <si>
    <t xml:space="preserve">  办公费</t>
  </si>
  <si>
    <t>参政议政（民主党派及工商联事务）</t>
  </si>
  <si>
    <t xml:space="preserve">    其他支出</t>
  </si>
  <si>
    <t>经费拨款(补助)</t>
  </si>
  <si>
    <t xml:space="preserve">    16.商业服务业等事务</t>
  </si>
  <si>
    <t>一般公共预算收支总表</t>
  </si>
  <si>
    <t xml:space="preserve">  其他商品和服务支出</t>
  </si>
  <si>
    <t xml:space="preserve">  离退休费（统发）</t>
  </si>
  <si>
    <t>社会保障缴费</t>
  </si>
  <si>
    <t xml:space="preserve">    非税收入结余（结转）</t>
  </si>
  <si>
    <t>一、一般公共服务</t>
  </si>
  <si>
    <t xml:space="preserve">    12.城乡社区事务</t>
  </si>
  <si>
    <t>国有资源(资产)有偿使用收入</t>
  </si>
  <si>
    <t>预算数</t>
  </si>
  <si>
    <t xml:space="preserve">  177024</t>
  </si>
  <si>
    <t xml:space="preserve">  津贴补贴</t>
  </si>
  <si>
    <t>单位名称           （功能分类科目名称）</t>
  </si>
  <si>
    <t xml:space="preserve">      纳入预算管理的非税收入结余(结转)</t>
  </si>
  <si>
    <t>十八、援助支出</t>
  </si>
  <si>
    <t xml:space="preserve">    其他结转</t>
  </si>
  <si>
    <t>单位编码</t>
  </si>
  <si>
    <t xml:space="preserve">    2.其他收入</t>
  </si>
  <si>
    <t>合             计</t>
  </si>
  <si>
    <t xml:space="preserve">          政府住房基金收入</t>
  </si>
  <si>
    <t xml:space="preserve">    3.其他收入</t>
  </si>
  <si>
    <t>单位：万元</t>
  </si>
  <si>
    <t xml:space="preserve">    11.节能环保</t>
  </si>
  <si>
    <t>02</t>
  </si>
  <si>
    <t xml:space="preserve">  福利费</t>
  </si>
  <si>
    <t>六、科学技术</t>
  </si>
  <si>
    <t>收             入</t>
  </si>
  <si>
    <t>支出预算总表</t>
  </si>
  <si>
    <t xml:space="preserve">      纳入专户管理的非税收入结余(结转)</t>
  </si>
  <si>
    <t>工资福利支出</t>
  </si>
  <si>
    <t>小计</t>
  </si>
  <si>
    <t>项                    目</t>
  </si>
  <si>
    <t>三、公务用车费</t>
  </si>
  <si>
    <t xml:space="preserve">    8.其他资本性支出</t>
  </si>
  <si>
    <t>捐赠收入</t>
  </si>
  <si>
    <t>177</t>
  </si>
  <si>
    <t>公用经费</t>
  </si>
  <si>
    <t xml:space="preserve">    6.科学技术</t>
  </si>
  <si>
    <t>项目支出</t>
  </si>
  <si>
    <t>项目支出（资金来源）预算明细表</t>
  </si>
  <si>
    <t xml:space="preserve">  行政运行（民主党派及工商联事务）</t>
  </si>
  <si>
    <t xml:space="preserve">    对个人和家庭的补助</t>
  </si>
  <si>
    <t>其他收入</t>
  </si>
  <si>
    <t>3.事业单位经营支出</t>
  </si>
  <si>
    <t>医疗保险</t>
  </si>
  <si>
    <t>教育收费收入</t>
  </si>
  <si>
    <t>2016年部门预算报表</t>
  </si>
  <si>
    <t>会议支出</t>
  </si>
  <si>
    <t>政府性基金收入</t>
  </si>
  <si>
    <t>二十二、预备费</t>
  </si>
  <si>
    <t>二、公务接待费</t>
  </si>
  <si>
    <t>五、对附属单位的补助支出</t>
  </si>
  <si>
    <t>二、政府性基金收入</t>
  </si>
  <si>
    <t xml:space="preserve">          捐赠收入</t>
  </si>
  <si>
    <t>四、纳入财政专户管理的收入安排的资金</t>
  </si>
  <si>
    <t>预算13表</t>
  </si>
  <si>
    <t xml:space="preserve">    20.住房保障支出</t>
  </si>
  <si>
    <t>28</t>
  </si>
  <si>
    <t>**</t>
  </si>
  <si>
    <t xml:space="preserve">    对企事业单位的补贴</t>
  </si>
  <si>
    <t xml:space="preserve">    1.经费拨款（补助）</t>
  </si>
  <si>
    <t>预算03表</t>
  </si>
  <si>
    <t>商品和服务支出</t>
  </si>
  <si>
    <t>四、会议费</t>
  </si>
  <si>
    <t xml:space="preserve">    25.转移性支出</t>
  </si>
  <si>
    <t>本  年  收  入  合  计</t>
  </si>
  <si>
    <t>纳入预算管理的非税收入安排的资金</t>
  </si>
  <si>
    <t>电脑</t>
  </si>
  <si>
    <t xml:space="preserve">  医疗保险</t>
  </si>
  <si>
    <t xml:space="preserve">          行政事业性收费收入</t>
  </si>
  <si>
    <t>项</t>
  </si>
  <si>
    <t xml:space="preserve">  公务接待费</t>
  </si>
  <si>
    <t>政府采购资金类型</t>
  </si>
  <si>
    <t>款</t>
  </si>
  <si>
    <t xml:space="preserve">    5.转移性支出</t>
  </si>
  <si>
    <t>四、公共安全</t>
  </si>
  <si>
    <t>2.项目支出</t>
  </si>
  <si>
    <t xml:space="preserve">       纳入预算管理的非税收入安排的资金</t>
  </si>
  <si>
    <t xml:space="preserve">    经费拨款（补助）结余（结转）</t>
  </si>
  <si>
    <t>经费拨款(补助)结转</t>
  </si>
  <si>
    <t xml:space="preserve">        行政事业性收费收入</t>
  </si>
  <si>
    <t>预算06表</t>
  </si>
  <si>
    <t xml:space="preserve">  办公设备购置</t>
  </si>
  <si>
    <t xml:space="preserve">  行政单位医疗</t>
  </si>
  <si>
    <t xml:space="preserve">    其他资本性支出</t>
  </si>
  <si>
    <t>上年结转安排的资金</t>
  </si>
  <si>
    <t>单位名称</t>
  </si>
  <si>
    <t xml:space="preserve">    1.一般公共服务支出</t>
  </si>
  <si>
    <t>05</t>
  </si>
  <si>
    <t xml:space="preserve">    参政议政（民主党派及工商联事务）</t>
  </si>
  <si>
    <t>十七、金融监管等事务支出</t>
  </si>
  <si>
    <t>01</t>
  </si>
  <si>
    <t>国有资本经营收入</t>
  </si>
  <si>
    <t xml:space="preserve">    14.交通运输</t>
  </si>
  <si>
    <t>十三、农林水事务</t>
  </si>
  <si>
    <t>项   目（按支出功能科目分类）</t>
  </si>
  <si>
    <t>商品和服务支出（定额）</t>
  </si>
  <si>
    <t>支出数</t>
  </si>
  <si>
    <t>项  目</t>
  </si>
  <si>
    <t xml:space="preserve">  住房公积金</t>
  </si>
  <si>
    <t>七、文化体育与传媒</t>
  </si>
  <si>
    <t>总计</t>
  </si>
  <si>
    <t xml:space="preserve">    17.金融监管等事物支出</t>
  </si>
  <si>
    <t xml:space="preserve">    1.一般公共预算收入</t>
  </si>
  <si>
    <t xml:space="preserve">    6.债务利息支出</t>
  </si>
  <si>
    <t>十四、交通运输</t>
  </si>
  <si>
    <t>一、因公出国（境）费</t>
  </si>
  <si>
    <t>其他项目支出</t>
  </si>
  <si>
    <t xml:space="preserve">        </t>
  </si>
  <si>
    <t>二十、住房保障支出</t>
  </si>
  <si>
    <t>十一、节能环保</t>
  </si>
  <si>
    <t>预算12表</t>
  </si>
  <si>
    <t xml:space="preserve">    5.教育</t>
  </si>
  <si>
    <t>十九、国土资源气象等事务</t>
  </si>
  <si>
    <t xml:space="preserve">  基本工资</t>
  </si>
  <si>
    <t xml:space="preserve">       经费拨款</t>
  </si>
  <si>
    <t>一、一般公共预算资金</t>
  </si>
  <si>
    <t>五、未纳入财政专户管理的收入安排的资金</t>
  </si>
  <si>
    <t>六、上年结余（结转）支出</t>
  </si>
  <si>
    <t>二十四、其他支出</t>
  </si>
  <si>
    <t xml:space="preserve">         政府住房基金收入</t>
  </si>
  <si>
    <t>支          出</t>
  </si>
  <si>
    <t>单位名称          (功能分类科目名称)</t>
  </si>
  <si>
    <t xml:space="preserve">    基本建设支出</t>
  </si>
  <si>
    <t>事业单位经营支出</t>
  </si>
  <si>
    <t>预算07表</t>
  </si>
  <si>
    <t xml:space="preserve">  其他公积金</t>
  </si>
  <si>
    <t xml:space="preserve">    177024</t>
  </si>
  <si>
    <t>二、项目支出</t>
  </si>
  <si>
    <t xml:space="preserve">  邮电费</t>
  </si>
  <si>
    <t xml:space="preserve">    21.粮油物资储备事务</t>
  </si>
  <si>
    <t>十二、城乡社区事务</t>
  </si>
  <si>
    <t>收     入     总     计</t>
  </si>
  <si>
    <t xml:space="preserve">    3.国防</t>
  </si>
  <si>
    <t>办公家具</t>
  </si>
  <si>
    <t>工资福利支出（统发）</t>
  </si>
  <si>
    <t>经营收入</t>
  </si>
  <si>
    <t>一般公共预算资金</t>
  </si>
  <si>
    <t>2016年部门预算收支预算总表</t>
  </si>
  <si>
    <t xml:space="preserve">    24.其他支出</t>
  </si>
  <si>
    <t>收入数</t>
  </si>
  <si>
    <t>事业收入</t>
  </si>
  <si>
    <t>支　　出　　总　　计</t>
  </si>
  <si>
    <t>一般公共预算支出总表</t>
  </si>
  <si>
    <t>科目</t>
  </si>
  <si>
    <t xml:space="preserve">          国有资源（资产）有偿使用收入</t>
  </si>
  <si>
    <t>一、基本支出</t>
  </si>
  <si>
    <t xml:space="preserve">  印刷费</t>
  </si>
  <si>
    <t>预算02表</t>
  </si>
  <si>
    <t xml:space="preserve">  维修(护)费</t>
  </si>
  <si>
    <t xml:space="preserve">  商品和服务支出（定额）</t>
  </si>
  <si>
    <t>项目单位</t>
  </si>
  <si>
    <t xml:space="preserve">  差旅费</t>
  </si>
  <si>
    <t xml:space="preserve">    债务利息支出</t>
  </si>
  <si>
    <t>收   入   合   计</t>
  </si>
  <si>
    <t>201</t>
  </si>
  <si>
    <t>单位名称                        (功能分类科目名称)</t>
  </si>
  <si>
    <t xml:space="preserve">    10.其他支出</t>
  </si>
  <si>
    <t>离退休费（统发）</t>
  </si>
  <si>
    <t>科目编码</t>
  </si>
  <si>
    <t xml:space="preserve">  奖金</t>
  </si>
  <si>
    <t xml:space="preserve">    9.社会保险基金支出</t>
  </si>
  <si>
    <t xml:space="preserve">    住房公积金</t>
  </si>
  <si>
    <t>民进柳州市委</t>
  </si>
  <si>
    <t xml:space="preserve">  中国民主促进会柳州市委</t>
  </si>
  <si>
    <t>预算08表</t>
  </si>
  <si>
    <t>政府性基金支出预算表</t>
  </si>
  <si>
    <t>2016年部门预算财政拨款收支总表</t>
  </si>
  <si>
    <t>项  目（按支出功能科目分类）</t>
  </si>
  <si>
    <t>一般公共预算拨款</t>
  </si>
  <si>
    <t>政府性基金预算</t>
  </si>
  <si>
    <t xml:space="preserve">    一、一般公共预算资金</t>
  </si>
  <si>
    <t xml:space="preserve">    一、一般公共服务支出</t>
  </si>
  <si>
    <t xml:space="preserve">    二、政府性基金收入</t>
  </si>
  <si>
    <t xml:space="preserve">    二、外交支出</t>
  </si>
  <si>
    <t xml:space="preserve">    三、国有资本经营收入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</si>
  <si>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</si>
  <si>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</si>
  <si>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</si>
  <si>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</si>
  <si>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</si>
  <si>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</si>
  <si>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</si>
  <si>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</si>
  <si>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</si>
  <si>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</si>
  <si>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</si>
  <si>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</si>
  <si>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</si>
  <si>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</si>
  <si>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</si>
  <si>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</si>
  <si>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</si>
  <si>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</si>
  <si>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二十一、预备费</t>
  </si>
  <si>
    <t xml:space="preserve">    二十二、其他支出</t>
  </si>
  <si>
    <t xml:space="preserve">    二十三、转移性支出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</si>
  <si>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</si>
  <si>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</si>
  <si>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</si>
  <si>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 xml:space="preserve">    四、上年结余（结转）收入</t>
  </si>
  <si>
    <t xml:space="preserve">    二十七、上年结余（结转）支出</t>
  </si>
  <si>
    <t xml:space="preserve">        一般公共预算拨款结转</t>
  </si>
  <si>
    <t xml:space="preserve">        其他结转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</si>
</sst>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;;"/>
    <numFmt numFmtId="183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41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41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41" fontId="0" fillId="0" borderId="0" xfId="0" applyFill="1" applyAlignment="1">
      <alignment/>
    </xf>
    <xf numFmtId="41" fontId="0" fillId="0" borderId="0" xfId="0" applyAlignment="1">
      <alignment horizontal="right" vertical="center"/>
    </xf>
    <xf numFmtId="41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41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41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1" fontId="5" fillId="0" borderId="1" xfId="0" applyFont="1" applyBorder="1" applyAlignment="1">
      <alignment horizontal="center" vertical="center" wrapText="1"/>
    </xf>
    <xf numFmtId="41" fontId="5" fillId="0" borderId="6" xfId="0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1" fontId="5" fillId="0" borderId="3" xfId="0" applyFont="1" applyFill="1" applyBorder="1" applyAlignment="1">
      <alignment horizontal="center" vertical="center" wrapText="1"/>
    </xf>
    <xf numFmtId="41" fontId="5" fillId="0" borderId="12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>
      <alignment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1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" xfId="0" applyFont="1" applyBorder="1" applyAlignment="1">
      <alignment vertical="center" wrapText="1"/>
    </xf>
    <xf numFmtId="41" fontId="5" fillId="0" borderId="6" xfId="0" applyFont="1" applyBorder="1" applyAlignment="1">
      <alignment horizontal="centerContinuous" vertical="center"/>
    </xf>
    <xf numFmtId="4" fontId="5" fillId="0" borderId="6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8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/>
    </xf>
    <xf numFmtId="41" fontId="5" fillId="0" borderId="3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Border="1" applyAlignment="1">
      <alignment horizontal="center" vertical="center" wrapText="1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6" xfId="0" applyNumberFormat="1" applyFont="1" applyFill="1" applyBorder="1" applyAlignment="1" applyProtection="1">
      <alignment horizontal="center" vertical="center" wrapText="1"/>
      <protection/>
    </xf>
    <xf numFmtId="41" fontId="5" fillId="0" borderId="10" xfId="0" applyFont="1" applyBorder="1" applyAlignment="1">
      <alignment horizontal="center" vertical="center" wrapText="1"/>
    </xf>
    <xf numFmtId="41" fontId="5" fillId="0" borderId="8" xfId="0" applyFont="1" applyBorder="1" applyAlignment="1">
      <alignment horizontal="center" vertical="center" wrapText="1"/>
    </xf>
    <xf numFmtId="41" fontId="5" fillId="0" borderId="6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5" fillId="0" borderId="6" xfId="0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" vertical="center" wrapText="1"/>
    </xf>
    <xf numFmtId="41" fontId="5" fillId="0" borderId="10" xfId="0" applyFont="1" applyFill="1" applyBorder="1" applyAlignment="1">
      <alignment horizontal="center" vertical="center" wrapText="1"/>
    </xf>
    <xf numFmtId="41" fontId="5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4" fontId="0" fillId="0" borderId="6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4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83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vertical="center"/>
    </xf>
    <xf numFmtId="4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G21" sqref="G21"/>
    </sheetView>
  </sheetViews>
  <sheetFormatPr defaultColWidth="9.16015625" defaultRowHeight="12.75" customHeight="1"/>
  <sheetData>
    <row r="1" ht="12.75" customHeight="1">
      <c r="A1" s="1"/>
    </row>
    <row r="2" spans="1:15" ht="132" customHeight="1">
      <c r="A2" s="131" t="s">
        <v>180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</sheetData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N32" sqref="N32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299</v>
      </c>
      <c r="AB1" s="19"/>
    </row>
    <row r="2" spans="1:28" ht="30" customHeight="1">
      <c r="A2" s="22" t="s">
        <v>300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155</v>
      </c>
      <c r="AB3" s="19"/>
    </row>
    <row r="4" spans="1:28" ht="15" customHeight="1">
      <c r="A4" s="12" t="s">
        <v>293</v>
      </c>
      <c r="B4" s="12"/>
      <c r="C4" s="12"/>
      <c r="D4" s="137" t="s">
        <v>127</v>
      </c>
      <c r="E4" s="137" t="s">
        <v>290</v>
      </c>
      <c r="F4" s="128" t="s">
        <v>235</v>
      </c>
      <c r="G4" s="26" t="s">
        <v>31</v>
      </c>
      <c r="H4" s="26"/>
      <c r="I4" s="26"/>
      <c r="J4" s="26"/>
      <c r="K4" s="82" t="s">
        <v>172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143" t="s">
        <v>258</v>
      </c>
      <c r="W4" s="143" t="s">
        <v>40</v>
      </c>
      <c r="X4" s="143" t="s">
        <v>68</v>
      </c>
      <c r="Y4" s="12" t="s">
        <v>14</v>
      </c>
      <c r="Z4" s="12"/>
      <c r="AA4" s="12"/>
      <c r="AB4" s="23"/>
    </row>
    <row r="5" spans="1:28" ht="60" customHeight="1">
      <c r="A5" s="14" t="s">
        <v>116</v>
      </c>
      <c r="B5" s="14" t="s">
        <v>207</v>
      </c>
      <c r="C5" s="14" t="s">
        <v>204</v>
      </c>
      <c r="D5" s="137"/>
      <c r="E5" s="137"/>
      <c r="F5" s="128"/>
      <c r="G5" s="27" t="s">
        <v>164</v>
      </c>
      <c r="H5" s="15" t="s">
        <v>163</v>
      </c>
      <c r="I5" s="15" t="s">
        <v>196</v>
      </c>
      <c r="J5" s="15" t="s">
        <v>13</v>
      </c>
      <c r="K5" s="27" t="s">
        <v>164</v>
      </c>
      <c r="L5" s="15" t="s">
        <v>163</v>
      </c>
      <c r="M5" s="15" t="s">
        <v>196</v>
      </c>
      <c r="N5" s="15" t="s">
        <v>13</v>
      </c>
      <c r="O5" s="58" t="s">
        <v>79</v>
      </c>
      <c r="P5" s="58" t="s">
        <v>115</v>
      </c>
      <c r="Q5" s="58" t="s">
        <v>72</v>
      </c>
      <c r="R5" s="58" t="s">
        <v>26</v>
      </c>
      <c r="S5" s="13" t="s">
        <v>51</v>
      </c>
      <c r="T5" s="13" t="s">
        <v>5</v>
      </c>
      <c r="U5" s="13" t="s">
        <v>11</v>
      </c>
      <c r="V5" s="143"/>
      <c r="W5" s="143"/>
      <c r="X5" s="143"/>
      <c r="Y5" s="13" t="s">
        <v>164</v>
      </c>
      <c r="Z5" s="13" t="s">
        <v>31</v>
      </c>
      <c r="AA5" s="13" t="s">
        <v>172</v>
      </c>
      <c r="AB5" s="23"/>
    </row>
    <row r="6" spans="1:28" ht="19.5" customHeight="1">
      <c r="A6" s="43" t="s">
        <v>192</v>
      </c>
      <c r="B6" s="43" t="s">
        <v>192</v>
      </c>
      <c r="C6" s="43" t="s">
        <v>192</v>
      </c>
      <c r="D6" s="44" t="s">
        <v>192</v>
      </c>
      <c r="E6" s="44" t="s">
        <v>192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28" ht="19.5" customHeight="1">
      <c r="A7" s="117"/>
      <c r="B7" s="118"/>
      <c r="C7" s="120"/>
      <c r="D7" s="117"/>
      <c r="E7" s="120"/>
      <c r="F7" s="114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14"/>
      <c r="V7" s="122"/>
      <c r="W7" s="122"/>
      <c r="X7" s="122"/>
      <c r="Y7" s="122"/>
      <c r="Z7" s="122"/>
      <c r="AA7" s="122"/>
      <c r="AB7" s="9"/>
    </row>
    <row r="8" spans="2:28" ht="9.75" customHeight="1">
      <c r="B8" s="9"/>
      <c r="D8" s="9"/>
      <c r="E8" s="9"/>
      <c r="F8" s="9"/>
      <c r="I8" s="9"/>
      <c r="M8" s="9"/>
      <c r="O8" s="9"/>
      <c r="P8" s="9"/>
      <c r="Q8" s="9"/>
      <c r="R8" s="9"/>
      <c r="S8" s="9"/>
      <c r="U8" s="9"/>
      <c r="V8" s="9"/>
      <c r="W8" s="9"/>
      <c r="X8" s="9"/>
      <c r="Y8" s="9"/>
      <c r="AA8" s="9"/>
      <c r="AB8" s="9"/>
    </row>
    <row r="9" spans="4:27" ht="9.75" customHeight="1">
      <c r="D9" s="9"/>
      <c r="E9" s="9"/>
      <c r="F9" s="9"/>
      <c r="H9" s="9"/>
      <c r="I9" s="9"/>
      <c r="K9" s="9"/>
      <c r="M9" s="9"/>
      <c r="O9" s="9"/>
      <c r="P9" s="9"/>
      <c r="Q9" s="9"/>
      <c r="V9" s="9"/>
      <c r="W9" s="9"/>
      <c r="X9" s="9"/>
      <c r="Y9" s="9"/>
      <c r="AA9" s="9"/>
    </row>
    <row r="10" spans="5:18" ht="9.75" customHeight="1">
      <c r="E10" s="9"/>
      <c r="H10" s="9"/>
      <c r="O10" s="9"/>
      <c r="R10" s="9"/>
    </row>
    <row r="11" spans="3:26" ht="9.75" customHeight="1">
      <c r="C11" s="9"/>
      <c r="D11" s="9"/>
      <c r="E11" s="9"/>
      <c r="K11" s="9"/>
      <c r="M11" s="9"/>
      <c r="W11" s="9"/>
      <c r="Y11" s="9"/>
      <c r="Z11" s="9"/>
    </row>
    <row r="12" spans="5:24" ht="9.75" customHeight="1">
      <c r="E12" s="9"/>
      <c r="H12" s="9"/>
      <c r="I12" s="9"/>
      <c r="M12" s="9"/>
      <c r="X12" s="9"/>
    </row>
    <row r="13" spans="4:7" ht="9.75" customHeight="1">
      <c r="D13" s="9"/>
      <c r="G13" s="9"/>
    </row>
    <row r="14" ht="9.75" customHeight="1">
      <c r="E14" s="9"/>
    </row>
    <row r="15" spans="4:21" ht="9.75" customHeight="1">
      <c r="D15" s="9"/>
      <c r="E15" s="9"/>
      <c r="F15" s="9"/>
      <c r="N15" s="9"/>
      <c r="T15" s="9"/>
      <c r="U15" s="9"/>
    </row>
    <row r="16" spans="4:21" ht="9.75" customHeight="1">
      <c r="D16" s="9"/>
      <c r="E16" s="9"/>
      <c r="F16" s="9"/>
      <c r="N16" s="9"/>
      <c r="T16" s="9"/>
      <c r="U16" s="9"/>
    </row>
    <row r="17" spans="5:20" ht="9.75" customHeight="1">
      <c r="E17" s="9"/>
      <c r="M17" s="9"/>
      <c r="T17" s="9"/>
    </row>
    <row r="18" spans="5:25" ht="9.75" customHeight="1">
      <c r="E18" s="9"/>
      <c r="T18" s="9"/>
      <c r="Y18" s="9"/>
    </row>
    <row r="19" spans="5:20" ht="9.75" customHeight="1">
      <c r="E19" s="9"/>
      <c r="T19" s="9"/>
    </row>
    <row r="20" ht="9.75" customHeight="1">
      <c r="T20" s="9"/>
    </row>
    <row r="21" ht="9.75" customHeight="1">
      <c r="E21" s="9"/>
    </row>
    <row r="22" ht="9.75" customHeight="1"/>
  </sheetData>
  <mergeCells count="6">
    <mergeCell ref="W4:W5"/>
    <mergeCell ref="X4:X5"/>
    <mergeCell ref="D4:D5"/>
    <mergeCell ref="E4:E5"/>
    <mergeCell ref="F4:F5"/>
    <mergeCell ref="V4:V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D25" sqref="D25"/>
    </sheetView>
  </sheetViews>
  <sheetFormatPr defaultColWidth="9.16015625" defaultRowHeight="11.25"/>
  <cols>
    <col min="1" max="1" width="117.83203125" style="0" customWidth="1"/>
    <col min="2" max="2" width="30.16015625" style="0" customWidth="1"/>
  </cols>
  <sheetData>
    <row r="1" ht="12.75" customHeight="1">
      <c r="B1" s="29" t="s">
        <v>245</v>
      </c>
    </row>
    <row r="2" spans="1:2" ht="21" customHeight="1">
      <c r="A2" s="155" t="s">
        <v>0</v>
      </c>
      <c r="B2" s="155"/>
    </row>
    <row r="3" ht="12.75" customHeight="1">
      <c r="B3" s="29" t="s">
        <v>155</v>
      </c>
    </row>
    <row r="4" spans="1:2" ht="24.75" customHeight="1">
      <c r="A4" s="13" t="s">
        <v>122</v>
      </c>
      <c r="B4" s="13" t="s">
        <v>36</v>
      </c>
    </row>
    <row r="5" spans="1:2" ht="24.75" customHeight="1">
      <c r="A5" s="50" t="s">
        <v>152</v>
      </c>
      <c r="B5" s="106">
        <f>B6+B7+B8+B11+B12</f>
        <v>15.530000000000001</v>
      </c>
    </row>
    <row r="6" spans="1:3" ht="24.75" customHeight="1">
      <c r="A6" s="107" t="s">
        <v>240</v>
      </c>
      <c r="B6" s="114">
        <v>0</v>
      </c>
      <c r="C6" s="9"/>
    </row>
    <row r="7" spans="1:2" ht="24.75" customHeight="1">
      <c r="A7" s="107" t="s">
        <v>184</v>
      </c>
      <c r="B7" s="113">
        <v>1.49</v>
      </c>
    </row>
    <row r="8" spans="1:2" ht="24.75" customHeight="1">
      <c r="A8" s="107" t="s">
        <v>166</v>
      </c>
      <c r="B8" s="72">
        <f>SUM(B9:B10)</f>
        <v>0</v>
      </c>
    </row>
    <row r="9" spans="1:2" ht="24.75" customHeight="1">
      <c r="A9" s="108" t="s">
        <v>23</v>
      </c>
      <c r="B9" s="114">
        <v>0</v>
      </c>
    </row>
    <row r="10" spans="1:2" ht="24.75" customHeight="1">
      <c r="A10" s="108" t="s">
        <v>39</v>
      </c>
      <c r="B10" s="113">
        <v>0</v>
      </c>
    </row>
    <row r="11" spans="1:2" ht="24.75" customHeight="1">
      <c r="A11" s="107" t="s">
        <v>197</v>
      </c>
      <c r="B11" s="113">
        <v>4.12</v>
      </c>
    </row>
    <row r="12" spans="1:2" ht="24.75" customHeight="1">
      <c r="A12" s="107" t="s">
        <v>114</v>
      </c>
      <c r="B12" s="113">
        <v>9.92</v>
      </c>
    </row>
    <row r="13" ht="12.75" customHeight="1"/>
  </sheetData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orientation="portrait" paperSize="8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3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7.5" style="0" customWidth="1"/>
    <col min="6" max="6" width="18.5" style="0" customWidth="1"/>
    <col min="7" max="14" width="9.5" style="0" customWidth="1"/>
    <col min="15" max="16" width="9.16015625" style="0" customWidth="1"/>
    <col min="17" max="22" width="9.5" style="0" customWidth="1"/>
    <col min="23" max="33" width="5.16015625" style="0" customWidth="1"/>
  </cols>
  <sheetData>
    <row r="1" spans="1:33" ht="18" customHeight="1">
      <c r="A1" s="159" t="s">
        <v>124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9"/>
      <c r="V1" s="31" t="s">
        <v>189</v>
      </c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21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32"/>
      <c r="V2" s="3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9"/>
      <c r="V3" s="31" t="s">
        <v>155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8" customHeight="1">
      <c r="A4" s="112" t="s">
        <v>293</v>
      </c>
      <c r="B4" s="112"/>
      <c r="C4" s="112"/>
      <c r="D4" s="140" t="s">
        <v>127</v>
      </c>
      <c r="E4" s="140" t="s">
        <v>146</v>
      </c>
      <c r="F4" s="139" t="s">
        <v>35</v>
      </c>
      <c r="G4" s="156" t="s">
        <v>206</v>
      </c>
      <c r="H4" s="156"/>
      <c r="I4" s="156"/>
      <c r="J4" s="156"/>
      <c r="K4" s="156"/>
      <c r="L4" s="156"/>
      <c r="M4" s="156"/>
      <c r="N4" s="156"/>
      <c r="O4" s="156"/>
      <c r="P4" s="157"/>
      <c r="Q4" s="156"/>
      <c r="R4" s="156"/>
      <c r="S4" s="156"/>
      <c r="T4" s="156"/>
      <c r="U4" s="156"/>
      <c r="V4" s="156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137" t="s">
        <v>116</v>
      </c>
      <c r="B5" s="137" t="s">
        <v>207</v>
      </c>
      <c r="C5" s="137" t="s">
        <v>204</v>
      </c>
      <c r="D5" s="137"/>
      <c r="E5" s="137"/>
      <c r="F5" s="137"/>
      <c r="G5" s="139" t="s">
        <v>69</v>
      </c>
      <c r="H5" s="163" t="s">
        <v>271</v>
      </c>
      <c r="I5" s="163"/>
      <c r="J5" s="163"/>
      <c r="K5" s="163"/>
      <c r="L5" s="163"/>
      <c r="M5" s="163"/>
      <c r="N5" s="163"/>
      <c r="O5" s="164"/>
      <c r="P5" s="158" t="s">
        <v>182</v>
      </c>
      <c r="Q5" s="161" t="s">
        <v>226</v>
      </c>
      <c r="R5" s="160" t="s">
        <v>74</v>
      </c>
      <c r="S5" s="160"/>
      <c r="T5" s="160"/>
      <c r="U5" s="140" t="s">
        <v>102</v>
      </c>
      <c r="V5" s="140" t="s">
        <v>219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63" customHeight="1">
      <c r="A6" s="137"/>
      <c r="B6" s="137"/>
      <c r="C6" s="137"/>
      <c r="D6" s="137"/>
      <c r="E6" s="137"/>
      <c r="F6" s="137"/>
      <c r="G6" s="137"/>
      <c r="H6" s="109" t="s">
        <v>164</v>
      </c>
      <c r="I6" s="109" t="s">
        <v>133</v>
      </c>
      <c r="J6" s="109" t="s">
        <v>46</v>
      </c>
      <c r="K6" s="109" t="s">
        <v>99</v>
      </c>
      <c r="L6" s="109" t="s">
        <v>17</v>
      </c>
      <c r="M6" s="109" t="s">
        <v>142</v>
      </c>
      <c r="N6" s="109" t="s">
        <v>168</v>
      </c>
      <c r="O6" s="110" t="s">
        <v>41</v>
      </c>
      <c r="P6" s="158"/>
      <c r="Q6" s="162"/>
      <c r="R6" s="111" t="s">
        <v>164</v>
      </c>
      <c r="S6" s="56" t="s">
        <v>179</v>
      </c>
      <c r="T6" s="56" t="s">
        <v>176</v>
      </c>
      <c r="U6" s="137"/>
      <c r="V6" s="137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0.25" customHeight="1">
      <c r="A7" s="83" t="s">
        <v>192</v>
      </c>
      <c r="B7" s="83" t="s">
        <v>192</v>
      </c>
      <c r="C7" s="83" t="s">
        <v>192</v>
      </c>
      <c r="D7" s="83" t="s">
        <v>192</v>
      </c>
      <c r="E7" s="83" t="s">
        <v>192</v>
      </c>
      <c r="F7" s="83" t="s">
        <v>192</v>
      </c>
      <c r="G7" s="83">
        <v>1</v>
      </c>
      <c r="H7" s="83">
        <f aca="true" t="shared" si="0" ref="H7:V7">G7+1</f>
        <v>2</v>
      </c>
      <c r="I7" s="83">
        <f t="shared" si="0"/>
        <v>3</v>
      </c>
      <c r="J7" s="83">
        <f t="shared" si="0"/>
        <v>4</v>
      </c>
      <c r="K7" s="83">
        <f t="shared" si="0"/>
        <v>5</v>
      </c>
      <c r="L7" s="83">
        <f t="shared" si="0"/>
        <v>6</v>
      </c>
      <c r="M7" s="83">
        <f t="shared" si="0"/>
        <v>7</v>
      </c>
      <c r="N7" s="83">
        <f t="shared" si="0"/>
        <v>8</v>
      </c>
      <c r="O7" s="83">
        <f t="shared" si="0"/>
        <v>9</v>
      </c>
      <c r="P7" s="83">
        <f t="shared" si="0"/>
        <v>10</v>
      </c>
      <c r="Q7" s="83">
        <f t="shared" si="0"/>
        <v>11</v>
      </c>
      <c r="R7" s="83">
        <f t="shared" si="0"/>
        <v>12</v>
      </c>
      <c r="S7" s="83">
        <f t="shared" si="0"/>
        <v>13</v>
      </c>
      <c r="T7" s="83">
        <f t="shared" si="0"/>
        <v>14</v>
      </c>
      <c r="U7" s="83">
        <f t="shared" si="0"/>
        <v>15</v>
      </c>
      <c r="V7" s="83">
        <f t="shared" si="0"/>
        <v>16</v>
      </c>
      <c r="W7" s="33"/>
      <c r="X7" s="34"/>
      <c r="Y7" s="34"/>
      <c r="Z7" s="34"/>
      <c r="AA7" s="34"/>
      <c r="AB7" s="34"/>
      <c r="AC7" s="34"/>
      <c r="AD7" s="34"/>
      <c r="AE7" s="34"/>
      <c r="AF7" s="30"/>
      <c r="AG7" s="30"/>
    </row>
    <row r="8" spans="1:33" ht="18.75" customHeight="1">
      <c r="A8" s="119"/>
      <c r="B8" s="119"/>
      <c r="C8" s="119"/>
      <c r="D8" s="119"/>
      <c r="E8" s="119" t="s">
        <v>69</v>
      </c>
      <c r="F8" s="119"/>
      <c r="G8" s="114">
        <v>2.5</v>
      </c>
      <c r="H8" s="122">
        <v>2.5</v>
      </c>
      <c r="I8" s="123">
        <v>2.5</v>
      </c>
      <c r="J8" s="121">
        <v>0</v>
      </c>
      <c r="K8" s="121">
        <v>0</v>
      </c>
      <c r="L8" s="121">
        <v>0</v>
      </c>
      <c r="M8" s="114">
        <v>0</v>
      </c>
      <c r="N8" s="123">
        <v>0</v>
      </c>
      <c r="O8" s="114">
        <v>0</v>
      </c>
      <c r="P8" s="123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14">
        <v>0</v>
      </c>
      <c r="W8" s="9"/>
      <c r="X8" s="9"/>
      <c r="Y8" s="36"/>
      <c r="Z8" s="36"/>
      <c r="AA8" s="36"/>
      <c r="AB8" s="36"/>
      <c r="AC8" s="36"/>
      <c r="AD8" s="35"/>
      <c r="AE8" s="35"/>
      <c r="AF8" s="37"/>
      <c r="AG8" s="37"/>
    </row>
    <row r="9" spans="1:33" ht="18.75" customHeight="1">
      <c r="A9" s="119"/>
      <c r="B9" s="119"/>
      <c r="C9" s="119"/>
      <c r="D9" s="119" t="s">
        <v>59</v>
      </c>
      <c r="E9" s="117" t="s">
        <v>298</v>
      </c>
      <c r="F9" s="119"/>
      <c r="G9" s="114">
        <v>2.5</v>
      </c>
      <c r="H9" s="122">
        <v>2.5</v>
      </c>
      <c r="I9" s="123">
        <v>2.5</v>
      </c>
      <c r="J9" s="121">
        <v>0</v>
      </c>
      <c r="K9" s="121">
        <v>0</v>
      </c>
      <c r="L9" s="121">
        <v>0</v>
      </c>
      <c r="M9" s="114">
        <v>0</v>
      </c>
      <c r="N9" s="123">
        <v>0</v>
      </c>
      <c r="O9" s="114">
        <v>0</v>
      </c>
      <c r="P9" s="123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14">
        <v>0</v>
      </c>
      <c r="X9" s="9"/>
      <c r="Y9" s="30"/>
      <c r="Z9" s="19"/>
      <c r="AA9" s="19"/>
      <c r="AB9" s="19"/>
      <c r="AC9" s="19"/>
      <c r="AD9" s="19"/>
      <c r="AE9" s="19"/>
      <c r="AF9" s="19"/>
      <c r="AG9" s="19"/>
    </row>
    <row r="10" spans="1:33" ht="18.75" customHeight="1">
      <c r="A10" s="119" t="s">
        <v>289</v>
      </c>
      <c r="B10" s="119" t="s">
        <v>191</v>
      </c>
      <c r="C10" s="119" t="s">
        <v>3</v>
      </c>
      <c r="D10" s="119" t="s">
        <v>144</v>
      </c>
      <c r="E10" s="119" t="s">
        <v>93</v>
      </c>
      <c r="F10" s="119" t="s">
        <v>66</v>
      </c>
      <c r="G10" s="114">
        <v>0.3</v>
      </c>
      <c r="H10" s="122">
        <v>0.3</v>
      </c>
      <c r="I10" s="123">
        <v>0.3</v>
      </c>
      <c r="J10" s="121">
        <v>0</v>
      </c>
      <c r="K10" s="121">
        <v>0</v>
      </c>
      <c r="L10" s="121">
        <v>0</v>
      </c>
      <c r="M10" s="114">
        <v>0</v>
      </c>
      <c r="N10" s="123">
        <v>0</v>
      </c>
      <c r="O10" s="114">
        <v>0</v>
      </c>
      <c r="P10" s="123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14">
        <v>0</v>
      </c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.75" customHeight="1">
      <c r="A11" s="119" t="s">
        <v>289</v>
      </c>
      <c r="B11" s="119" t="s">
        <v>191</v>
      </c>
      <c r="C11" s="119" t="s">
        <v>3</v>
      </c>
      <c r="D11" s="119" t="s">
        <v>144</v>
      </c>
      <c r="E11" s="119" t="s">
        <v>93</v>
      </c>
      <c r="F11" s="119" t="s">
        <v>85</v>
      </c>
      <c r="G11" s="114">
        <v>0.8</v>
      </c>
      <c r="H11" s="122">
        <v>0.8</v>
      </c>
      <c r="I11" s="123">
        <v>0.8</v>
      </c>
      <c r="J11" s="121">
        <v>0</v>
      </c>
      <c r="K11" s="121">
        <v>0</v>
      </c>
      <c r="L11" s="121">
        <v>0</v>
      </c>
      <c r="M11" s="114">
        <v>0</v>
      </c>
      <c r="N11" s="123">
        <v>0</v>
      </c>
      <c r="O11" s="114">
        <v>0</v>
      </c>
      <c r="P11" s="123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14">
        <v>0</v>
      </c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8.75" customHeight="1">
      <c r="A12" s="119" t="s">
        <v>289</v>
      </c>
      <c r="B12" s="119" t="s">
        <v>191</v>
      </c>
      <c r="C12" s="119" t="s">
        <v>3</v>
      </c>
      <c r="D12" s="119" t="s">
        <v>144</v>
      </c>
      <c r="E12" s="119" t="s">
        <v>93</v>
      </c>
      <c r="F12" s="119" t="s">
        <v>201</v>
      </c>
      <c r="G12" s="114">
        <v>1</v>
      </c>
      <c r="H12" s="122">
        <v>1</v>
      </c>
      <c r="I12" s="123">
        <v>1</v>
      </c>
      <c r="J12" s="121">
        <v>0</v>
      </c>
      <c r="K12" s="121">
        <v>0</v>
      </c>
      <c r="L12" s="121">
        <v>0</v>
      </c>
      <c r="M12" s="114">
        <v>0</v>
      </c>
      <c r="N12" s="123">
        <v>0</v>
      </c>
      <c r="O12" s="114">
        <v>0</v>
      </c>
      <c r="P12" s="123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14">
        <v>0</v>
      </c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8.75" customHeight="1">
      <c r="A13" s="119" t="s">
        <v>289</v>
      </c>
      <c r="B13" s="119" t="s">
        <v>191</v>
      </c>
      <c r="C13" s="119" t="s">
        <v>3</v>
      </c>
      <c r="D13" s="119" t="s">
        <v>144</v>
      </c>
      <c r="E13" s="119" t="s">
        <v>93</v>
      </c>
      <c r="F13" s="119" t="s">
        <v>268</v>
      </c>
      <c r="G13" s="114">
        <v>0.4</v>
      </c>
      <c r="H13" s="122">
        <v>0.4</v>
      </c>
      <c r="I13" s="123">
        <v>0.4</v>
      </c>
      <c r="J13" s="121">
        <v>0</v>
      </c>
      <c r="K13" s="121">
        <v>0</v>
      </c>
      <c r="L13" s="121">
        <v>0</v>
      </c>
      <c r="M13" s="114">
        <v>0</v>
      </c>
      <c r="N13" s="123">
        <v>0</v>
      </c>
      <c r="O13" s="114">
        <v>0</v>
      </c>
      <c r="P13" s="123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14">
        <v>0</v>
      </c>
      <c r="Y13" s="19"/>
      <c r="Z13" s="19"/>
      <c r="AA13" s="19"/>
      <c r="AB13" s="19"/>
      <c r="AC13" s="19"/>
      <c r="AD13" s="19"/>
      <c r="AE13" s="19"/>
      <c r="AF13" s="19"/>
      <c r="AG13" s="19"/>
    </row>
    <row r="14" spans="9:33" ht="9.75" customHeight="1">
      <c r="I14" s="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9.75" customHeight="1">
      <c r="A15" s="19"/>
      <c r="B15" s="1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Q15" s="30"/>
      <c r="R15" s="30"/>
      <c r="S15" s="19"/>
      <c r="T15" s="30"/>
      <c r="U15" s="30"/>
      <c r="V15" s="3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9.75" customHeight="1">
      <c r="A16" s="19"/>
      <c r="B16" s="19"/>
      <c r="C16" s="19"/>
      <c r="D16" s="30"/>
      <c r="E16" s="30"/>
      <c r="F16" s="19"/>
      <c r="G16" s="19"/>
      <c r="H16" s="19"/>
      <c r="I16" s="19"/>
      <c r="J16" s="19"/>
      <c r="K16" s="30"/>
      <c r="L16" s="30"/>
      <c r="M16" s="19"/>
      <c r="N16" s="30"/>
      <c r="Q16" s="30"/>
      <c r="R16" s="30"/>
      <c r="S16" s="30"/>
      <c r="T16" s="30"/>
      <c r="U16" s="30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9.75" customHeight="1">
      <c r="A17" s="19"/>
      <c r="B17" s="19"/>
      <c r="C17" s="19"/>
      <c r="D17" s="30"/>
      <c r="E17" s="30"/>
      <c r="F17" s="19"/>
      <c r="G17" s="19"/>
      <c r="H17" s="19"/>
      <c r="I17" s="19"/>
      <c r="J17" s="19"/>
      <c r="K17" s="30"/>
      <c r="L17" s="30"/>
      <c r="M17" s="30"/>
      <c r="N17" s="30"/>
      <c r="Q17" s="30"/>
      <c r="R17" s="30"/>
      <c r="S17" s="19"/>
      <c r="T17" s="30"/>
      <c r="U17" s="30"/>
      <c r="V17" s="3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9.75" customHeight="1">
      <c r="A18" s="19"/>
      <c r="B18" s="19"/>
      <c r="C18" s="19"/>
      <c r="D18" s="30"/>
      <c r="E18" s="30"/>
      <c r="F18" s="19"/>
      <c r="G18" s="19"/>
      <c r="H18" s="19"/>
      <c r="I18" s="19"/>
      <c r="J18" s="19"/>
      <c r="K18" s="30"/>
      <c r="L18" s="19"/>
      <c r="M18" s="30"/>
      <c r="N18" s="30"/>
      <c r="Q18" s="19"/>
      <c r="R18" s="30"/>
      <c r="S18" s="19"/>
      <c r="T18" s="3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9.75" customHeight="1">
      <c r="A19" s="19"/>
      <c r="B19" s="19"/>
      <c r="C19" s="19"/>
      <c r="D19" s="19"/>
      <c r="E19" s="30"/>
      <c r="F19" s="19"/>
      <c r="G19" s="19"/>
      <c r="H19" s="19"/>
      <c r="I19" s="19"/>
      <c r="J19" s="30"/>
      <c r="K19" s="30"/>
      <c r="L19" s="30"/>
      <c r="M19" s="30"/>
      <c r="N19" s="30"/>
      <c r="Q19" s="30"/>
      <c r="R19" s="30"/>
      <c r="S19" s="30"/>
      <c r="T19" s="3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5:19" ht="9.75" customHeight="1">
      <c r="E20" s="9"/>
      <c r="G20" s="9"/>
      <c r="J20" s="9"/>
      <c r="K20" s="9"/>
      <c r="L20" s="9"/>
      <c r="M20" s="9"/>
      <c r="N20" s="9"/>
      <c r="Q20" s="9"/>
      <c r="S20" s="9"/>
    </row>
    <row r="21" spans="10:14" ht="9.75" customHeight="1">
      <c r="J21" s="9"/>
      <c r="K21" s="9"/>
      <c r="L21" s="9"/>
      <c r="N21" s="9"/>
    </row>
    <row r="22" spans="10:13" ht="9.75" customHeight="1">
      <c r="J22" s="9"/>
      <c r="K22" s="9"/>
      <c r="L22" s="9"/>
      <c r="M22" s="9"/>
    </row>
    <row r="23" spans="7:10" ht="11.25">
      <c r="G23" s="9"/>
      <c r="J23" s="9"/>
    </row>
  </sheetData>
  <mergeCells count="15">
    <mergeCell ref="D4:D6"/>
    <mergeCell ref="E4:E6"/>
    <mergeCell ref="A5:A6"/>
    <mergeCell ref="B5:B6"/>
    <mergeCell ref="C5:C6"/>
    <mergeCell ref="G4:V4"/>
    <mergeCell ref="P5:P6"/>
    <mergeCell ref="A1:T3"/>
    <mergeCell ref="G5:G6"/>
    <mergeCell ref="U5:U6"/>
    <mergeCell ref="V5:V6"/>
    <mergeCell ref="R5:T5"/>
    <mergeCell ref="Q5:Q6"/>
    <mergeCell ref="H5:O5"/>
    <mergeCell ref="F4:F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1"/>
  <sheetViews>
    <sheetView showGridLines="0" showZeros="0" workbookViewId="0" topLeftCell="A1">
      <selection activeCell="F10" sqref="F10"/>
    </sheetView>
  </sheetViews>
  <sheetFormatPr defaultColWidth="9.16015625" defaultRowHeight="15" customHeight="1"/>
  <cols>
    <col min="1" max="3" width="4.83203125" style="0" customWidth="1"/>
    <col min="4" max="4" width="34.83203125" style="0" customWidth="1"/>
    <col min="5" max="5" width="11" style="0" customWidth="1"/>
    <col min="6" max="6" width="27.83203125" style="0" customWidth="1"/>
    <col min="7" max="15" width="8.83203125" style="0" customWidth="1"/>
    <col min="16" max="17" width="9.16015625" style="0" customWidth="1"/>
    <col min="18" max="31" width="8.83203125" style="0" customWidth="1"/>
    <col min="32" max="37" width="6" style="0" customWidth="1"/>
  </cols>
  <sheetData>
    <row r="1" spans="1:37" ht="15" customHeight="1">
      <c r="A1" s="159" t="s">
        <v>173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E1" s="31" t="s">
        <v>58</v>
      </c>
      <c r="AF1" s="19"/>
      <c r="AG1" s="19"/>
      <c r="AH1" s="19"/>
      <c r="AI1" s="19"/>
      <c r="AJ1" s="19"/>
      <c r="AK1" s="19"/>
    </row>
    <row r="2" spans="1:37" ht="30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38"/>
      <c r="AE2" s="38"/>
      <c r="AF2" s="23"/>
      <c r="AG2" s="23"/>
      <c r="AH2" s="23"/>
      <c r="AI2" s="23"/>
      <c r="AJ2" s="23"/>
      <c r="AK2" s="23"/>
    </row>
    <row r="3" spans="1:37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E3" s="18" t="s">
        <v>155</v>
      </c>
      <c r="AF3" s="19"/>
      <c r="AG3" s="19"/>
      <c r="AH3" s="19"/>
      <c r="AI3" s="19"/>
      <c r="AJ3" s="19"/>
      <c r="AK3" s="19"/>
    </row>
    <row r="4" spans="1:37" ht="15" customHeight="1">
      <c r="A4" s="76" t="s">
        <v>293</v>
      </c>
      <c r="B4" s="76"/>
      <c r="C4" s="76"/>
      <c r="D4" s="140" t="s">
        <v>7</v>
      </c>
      <c r="E4" s="140" t="s">
        <v>127</v>
      </c>
      <c r="F4" s="139" t="s">
        <v>285</v>
      </c>
      <c r="G4" s="128" t="s">
        <v>21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23"/>
      <c r="AG4" s="23"/>
      <c r="AH4" s="23"/>
      <c r="AI4" s="23"/>
      <c r="AJ4" s="23"/>
      <c r="AK4" s="23"/>
    </row>
    <row r="5" spans="1:37" ht="30" customHeight="1">
      <c r="A5" s="128" t="s">
        <v>116</v>
      </c>
      <c r="B5" s="128" t="s">
        <v>207</v>
      </c>
      <c r="C5" s="128" t="s">
        <v>204</v>
      </c>
      <c r="D5" s="137"/>
      <c r="E5" s="137"/>
      <c r="F5" s="137"/>
      <c r="G5" s="130" t="s">
        <v>235</v>
      </c>
      <c r="H5" s="129" t="s">
        <v>271</v>
      </c>
      <c r="I5" s="129"/>
      <c r="J5" s="129"/>
      <c r="K5" s="129"/>
      <c r="L5" s="129"/>
      <c r="M5" s="129"/>
      <c r="N5" s="129"/>
      <c r="O5" s="129"/>
      <c r="P5" s="130"/>
      <c r="Q5" s="165" t="s">
        <v>182</v>
      </c>
      <c r="R5" s="167" t="s">
        <v>226</v>
      </c>
      <c r="S5" s="140" t="s">
        <v>74</v>
      </c>
      <c r="T5" s="140"/>
      <c r="U5" s="139"/>
      <c r="V5" s="135" t="s">
        <v>102</v>
      </c>
      <c r="W5" s="135"/>
      <c r="X5" s="135"/>
      <c r="Y5" s="135"/>
      <c r="Z5" s="75" t="s">
        <v>106</v>
      </c>
      <c r="AA5" s="76"/>
      <c r="AB5" s="76"/>
      <c r="AC5" s="76"/>
      <c r="AD5" s="76"/>
      <c r="AE5" s="76"/>
      <c r="AF5" s="23"/>
      <c r="AG5" s="23"/>
      <c r="AH5" s="23"/>
      <c r="AI5" s="23"/>
      <c r="AJ5" s="23"/>
      <c r="AK5" s="23"/>
    </row>
    <row r="6" spans="1:37" ht="15" customHeight="1">
      <c r="A6" s="128"/>
      <c r="B6" s="128"/>
      <c r="C6" s="128"/>
      <c r="D6" s="137"/>
      <c r="E6" s="137"/>
      <c r="F6" s="137"/>
      <c r="G6" s="128"/>
      <c r="H6" s="140" t="s">
        <v>69</v>
      </c>
      <c r="I6" s="139" t="s">
        <v>133</v>
      </c>
      <c r="J6" s="130" t="s">
        <v>200</v>
      </c>
      <c r="K6" s="130"/>
      <c r="L6" s="130"/>
      <c r="M6" s="130"/>
      <c r="N6" s="130"/>
      <c r="O6" s="130"/>
      <c r="P6" s="130"/>
      <c r="Q6" s="166"/>
      <c r="R6" s="168"/>
      <c r="S6" s="137" t="s">
        <v>164</v>
      </c>
      <c r="T6" s="137" t="s">
        <v>179</v>
      </c>
      <c r="U6" s="136" t="s">
        <v>176</v>
      </c>
      <c r="V6" s="136" t="s">
        <v>164</v>
      </c>
      <c r="W6" s="136" t="s">
        <v>275</v>
      </c>
      <c r="X6" s="136" t="s">
        <v>270</v>
      </c>
      <c r="Y6" s="137" t="s">
        <v>176</v>
      </c>
      <c r="Z6" s="153" t="s">
        <v>164</v>
      </c>
      <c r="AA6" s="137" t="s">
        <v>213</v>
      </c>
      <c r="AB6" s="12" t="s">
        <v>63</v>
      </c>
      <c r="AC6" s="12"/>
      <c r="AD6" s="12"/>
      <c r="AE6" s="137" t="s">
        <v>33</v>
      </c>
      <c r="AF6" s="23"/>
      <c r="AG6" s="23"/>
      <c r="AH6" s="23"/>
      <c r="AI6" s="23"/>
      <c r="AJ6" s="23"/>
      <c r="AK6" s="23"/>
    </row>
    <row r="7" spans="1:37" ht="45" customHeight="1">
      <c r="A7" s="128"/>
      <c r="B7" s="128"/>
      <c r="C7" s="128"/>
      <c r="D7" s="137"/>
      <c r="E7" s="137"/>
      <c r="F7" s="137"/>
      <c r="G7" s="128"/>
      <c r="H7" s="137"/>
      <c r="I7" s="137"/>
      <c r="J7" s="57" t="s">
        <v>164</v>
      </c>
      <c r="K7" s="109" t="s">
        <v>46</v>
      </c>
      <c r="L7" s="57" t="s">
        <v>99</v>
      </c>
      <c r="M7" s="57" t="s">
        <v>17</v>
      </c>
      <c r="N7" s="57" t="s">
        <v>142</v>
      </c>
      <c r="O7" s="57" t="s">
        <v>168</v>
      </c>
      <c r="P7" s="110" t="s">
        <v>41</v>
      </c>
      <c r="Q7" s="166"/>
      <c r="R7" s="168"/>
      <c r="S7" s="137"/>
      <c r="T7" s="137"/>
      <c r="U7" s="136"/>
      <c r="V7" s="136"/>
      <c r="W7" s="136"/>
      <c r="X7" s="136"/>
      <c r="Y7" s="137"/>
      <c r="Z7" s="153"/>
      <c r="AA7" s="137"/>
      <c r="AB7" s="70" t="s">
        <v>28</v>
      </c>
      <c r="AC7" s="70" t="s">
        <v>45</v>
      </c>
      <c r="AD7" s="70" t="s">
        <v>125</v>
      </c>
      <c r="AE7" s="137"/>
      <c r="AF7" s="23"/>
      <c r="AG7" s="23"/>
      <c r="AH7" s="23"/>
      <c r="AI7" s="23"/>
      <c r="AJ7" s="23"/>
      <c r="AK7" s="23"/>
    </row>
    <row r="8" spans="1:37" ht="15" customHeight="1">
      <c r="A8" s="83" t="s">
        <v>192</v>
      </c>
      <c r="B8" s="83" t="s">
        <v>192</v>
      </c>
      <c r="C8" s="83" t="s">
        <v>192</v>
      </c>
      <c r="D8" s="83" t="s">
        <v>192</v>
      </c>
      <c r="E8" s="83" t="s">
        <v>192</v>
      </c>
      <c r="F8" s="83" t="s">
        <v>192</v>
      </c>
      <c r="G8" s="83">
        <v>1</v>
      </c>
      <c r="H8" s="83">
        <f aca="true" t="shared" si="0" ref="H8:AE8">G8+1</f>
        <v>2</v>
      </c>
      <c r="I8" s="83">
        <f t="shared" si="0"/>
        <v>3</v>
      </c>
      <c r="J8" s="83">
        <f t="shared" si="0"/>
        <v>4</v>
      </c>
      <c r="K8" s="83">
        <f t="shared" si="0"/>
        <v>5</v>
      </c>
      <c r="L8" s="83">
        <f t="shared" si="0"/>
        <v>6</v>
      </c>
      <c r="M8" s="83">
        <f t="shared" si="0"/>
        <v>7</v>
      </c>
      <c r="N8" s="83">
        <f t="shared" si="0"/>
        <v>8</v>
      </c>
      <c r="O8" s="83">
        <f t="shared" si="0"/>
        <v>9</v>
      </c>
      <c r="P8" s="83">
        <f t="shared" si="0"/>
        <v>10</v>
      </c>
      <c r="Q8" s="83">
        <f t="shared" si="0"/>
        <v>11</v>
      </c>
      <c r="R8" s="83">
        <f t="shared" si="0"/>
        <v>12</v>
      </c>
      <c r="S8" s="83">
        <f t="shared" si="0"/>
        <v>13</v>
      </c>
      <c r="T8" s="83">
        <f t="shared" si="0"/>
        <v>14</v>
      </c>
      <c r="U8" s="83">
        <f t="shared" si="0"/>
        <v>15</v>
      </c>
      <c r="V8" s="83">
        <f t="shared" si="0"/>
        <v>16</v>
      </c>
      <c r="W8" s="83">
        <f t="shared" si="0"/>
        <v>17</v>
      </c>
      <c r="X8" s="83">
        <f t="shared" si="0"/>
        <v>18</v>
      </c>
      <c r="Y8" s="83">
        <f t="shared" si="0"/>
        <v>19</v>
      </c>
      <c r="Z8" s="83">
        <f t="shared" si="0"/>
        <v>20</v>
      </c>
      <c r="AA8" s="83">
        <f t="shared" si="0"/>
        <v>21</v>
      </c>
      <c r="AB8" s="83">
        <f t="shared" si="0"/>
        <v>22</v>
      </c>
      <c r="AC8" s="83">
        <f t="shared" si="0"/>
        <v>23</v>
      </c>
      <c r="AD8" s="83">
        <f t="shared" si="0"/>
        <v>24</v>
      </c>
      <c r="AE8" s="83">
        <f t="shared" si="0"/>
        <v>25</v>
      </c>
      <c r="AF8" s="33"/>
      <c r="AG8" s="34"/>
      <c r="AH8" s="34"/>
      <c r="AI8" s="34"/>
      <c r="AJ8" s="34"/>
      <c r="AK8" s="30"/>
    </row>
    <row r="9" spans="1:37" ht="15" customHeight="1">
      <c r="A9" s="117"/>
      <c r="B9" s="118"/>
      <c r="C9" s="120"/>
      <c r="D9" s="119"/>
      <c r="E9" s="117"/>
      <c r="F9" s="118" t="s">
        <v>69</v>
      </c>
      <c r="G9" s="122">
        <v>27.5</v>
      </c>
      <c r="H9" s="122">
        <v>27.5</v>
      </c>
      <c r="I9" s="123">
        <v>27.5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14">
        <v>0</v>
      </c>
      <c r="AF9" s="9"/>
      <c r="AG9" s="9"/>
      <c r="AI9" s="39"/>
      <c r="AJ9" s="39"/>
      <c r="AK9" s="40"/>
    </row>
    <row r="10" spans="1:37" ht="15" customHeight="1">
      <c r="A10" s="117"/>
      <c r="B10" s="118"/>
      <c r="C10" s="120"/>
      <c r="D10" s="119"/>
      <c r="E10" s="117" t="s">
        <v>169</v>
      </c>
      <c r="F10" s="117" t="s">
        <v>297</v>
      </c>
      <c r="G10" s="122">
        <v>27.5</v>
      </c>
      <c r="H10" s="122">
        <v>27.5</v>
      </c>
      <c r="I10" s="123">
        <v>27.5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14">
        <v>0</v>
      </c>
      <c r="AF10" s="9"/>
      <c r="AI10" s="19"/>
      <c r="AJ10" s="19"/>
      <c r="AK10" s="19"/>
    </row>
    <row r="11" spans="1:37" ht="15" customHeight="1">
      <c r="A11" s="117"/>
      <c r="B11" s="118"/>
      <c r="C11" s="120"/>
      <c r="D11" s="119"/>
      <c r="E11" s="117" t="s">
        <v>144</v>
      </c>
      <c r="F11" s="117" t="s">
        <v>298</v>
      </c>
      <c r="G11" s="122">
        <v>27.5</v>
      </c>
      <c r="H11" s="122">
        <v>27.5</v>
      </c>
      <c r="I11" s="123">
        <v>27.5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14">
        <v>0</v>
      </c>
      <c r="AI11" s="19"/>
      <c r="AJ11" s="19"/>
      <c r="AK11" s="19"/>
    </row>
    <row r="12" spans="1:37" ht="15" customHeight="1">
      <c r="A12" s="117" t="s">
        <v>289</v>
      </c>
      <c r="B12" s="118" t="s">
        <v>191</v>
      </c>
      <c r="C12" s="120" t="s">
        <v>3</v>
      </c>
      <c r="D12" s="119" t="s">
        <v>131</v>
      </c>
      <c r="E12" s="117" t="s">
        <v>113</v>
      </c>
      <c r="F12" s="118" t="s">
        <v>113</v>
      </c>
      <c r="G12" s="122">
        <v>9.5</v>
      </c>
      <c r="H12" s="122">
        <v>9.5</v>
      </c>
      <c r="I12" s="123">
        <v>9.5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14">
        <v>0</v>
      </c>
      <c r="AI12" s="19"/>
      <c r="AJ12" s="19"/>
      <c r="AK12" s="19"/>
    </row>
    <row r="13" spans="1:37" ht="15" customHeight="1">
      <c r="A13" s="117" t="s">
        <v>289</v>
      </c>
      <c r="B13" s="118" t="s">
        <v>191</v>
      </c>
      <c r="C13" s="120" t="s">
        <v>3</v>
      </c>
      <c r="D13" s="119" t="s">
        <v>131</v>
      </c>
      <c r="E13" s="117" t="s">
        <v>113</v>
      </c>
      <c r="F13" s="118" t="s">
        <v>113</v>
      </c>
      <c r="G13" s="122">
        <v>3.5</v>
      </c>
      <c r="H13" s="122">
        <v>3.5</v>
      </c>
      <c r="I13" s="123">
        <v>3.5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14">
        <v>0</v>
      </c>
      <c r="AI13" s="19"/>
      <c r="AJ13" s="19"/>
      <c r="AK13" s="19"/>
    </row>
    <row r="14" spans="1:37" ht="15" customHeight="1">
      <c r="A14" s="117" t="s">
        <v>289</v>
      </c>
      <c r="B14" s="118" t="s">
        <v>191</v>
      </c>
      <c r="C14" s="120" t="s">
        <v>3</v>
      </c>
      <c r="D14" s="119" t="s">
        <v>131</v>
      </c>
      <c r="E14" s="117" t="s">
        <v>113</v>
      </c>
      <c r="F14" s="118" t="s">
        <v>113</v>
      </c>
      <c r="G14" s="122">
        <v>3</v>
      </c>
      <c r="H14" s="122">
        <v>3</v>
      </c>
      <c r="I14" s="123">
        <v>3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14">
        <v>0</v>
      </c>
      <c r="AI14" s="19"/>
      <c r="AJ14" s="19"/>
      <c r="AK14" s="19"/>
    </row>
    <row r="15" spans="1:37" ht="15" customHeight="1">
      <c r="A15" s="117" t="s">
        <v>289</v>
      </c>
      <c r="B15" s="118" t="s">
        <v>191</v>
      </c>
      <c r="C15" s="120" t="s">
        <v>3</v>
      </c>
      <c r="D15" s="119" t="s">
        <v>131</v>
      </c>
      <c r="E15" s="117" t="s">
        <v>113</v>
      </c>
      <c r="F15" s="118" t="s">
        <v>113</v>
      </c>
      <c r="G15" s="122">
        <v>5</v>
      </c>
      <c r="H15" s="122">
        <v>5</v>
      </c>
      <c r="I15" s="123">
        <v>5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14">
        <v>0</v>
      </c>
      <c r="AF15" s="19"/>
      <c r="AG15" s="19"/>
      <c r="AH15" s="19"/>
      <c r="AI15" s="19"/>
      <c r="AJ15" s="19"/>
      <c r="AK15" s="19"/>
    </row>
    <row r="16" spans="1:37" ht="15" customHeight="1">
      <c r="A16" s="117" t="s">
        <v>289</v>
      </c>
      <c r="B16" s="118" t="s">
        <v>191</v>
      </c>
      <c r="C16" s="120" t="s">
        <v>3</v>
      </c>
      <c r="D16" s="119" t="s">
        <v>131</v>
      </c>
      <c r="E16" s="117" t="s">
        <v>113</v>
      </c>
      <c r="F16" s="118" t="s">
        <v>113</v>
      </c>
      <c r="G16" s="122">
        <v>2.8</v>
      </c>
      <c r="H16" s="122">
        <v>2.8</v>
      </c>
      <c r="I16" s="123">
        <v>2.8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14">
        <v>0</v>
      </c>
      <c r="AF16" s="19"/>
      <c r="AG16" s="19"/>
      <c r="AH16" s="19"/>
      <c r="AI16" s="19"/>
      <c r="AJ16" s="19"/>
      <c r="AK16" s="19"/>
    </row>
    <row r="17" spans="1:31" ht="15" customHeight="1">
      <c r="A17" s="117" t="s">
        <v>289</v>
      </c>
      <c r="B17" s="118" t="s">
        <v>191</v>
      </c>
      <c r="C17" s="120" t="s">
        <v>3</v>
      </c>
      <c r="D17" s="119" t="s">
        <v>131</v>
      </c>
      <c r="E17" s="117" t="s">
        <v>113</v>
      </c>
      <c r="F17" s="118" t="s">
        <v>113</v>
      </c>
      <c r="G17" s="122">
        <v>1.2</v>
      </c>
      <c r="H17" s="122">
        <v>1.2</v>
      </c>
      <c r="I17" s="123">
        <v>1.2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14">
        <v>0</v>
      </c>
    </row>
    <row r="18" spans="1:31" ht="15" customHeight="1">
      <c r="A18" s="117" t="s">
        <v>289</v>
      </c>
      <c r="B18" s="118" t="s">
        <v>191</v>
      </c>
      <c r="C18" s="120" t="s">
        <v>3</v>
      </c>
      <c r="D18" s="119" t="s">
        <v>131</v>
      </c>
      <c r="E18" s="117" t="s">
        <v>113</v>
      </c>
      <c r="F18" s="118" t="s">
        <v>113</v>
      </c>
      <c r="G18" s="122">
        <v>2.5</v>
      </c>
      <c r="H18" s="122">
        <v>2.5</v>
      </c>
      <c r="I18" s="123">
        <v>2.5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14">
        <v>0</v>
      </c>
    </row>
    <row r="19" ht="15" customHeight="1">
      <c r="I19" s="9"/>
    </row>
    <row r="20" ht="15" customHeight="1">
      <c r="I20" s="9"/>
    </row>
    <row r="21" ht="15" customHeight="1">
      <c r="H21" s="9"/>
    </row>
  </sheetData>
  <mergeCells count="27">
    <mergeCell ref="D4:D7"/>
    <mergeCell ref="E4:E7"/>
    <mergeCell ref="F4:F7"/>
    <mergeCell ref="A5:A7"/>
    <mergeCell ref="B5:B7"/>
    <mergeCell ref="C5:C7"/>
    <mergeCell ref="G5:G7"/>
    <mergeCell ref="H6:H7"/>
    <mergeCell ref="I6:I7"/>
    <mergeCell ref="S6:S7"/>
    <mergeCell ref="R5:R7"/>
    <mergeCell ref="S5:U5"/>
    <mergeCell ref="H5:P5"/>
    <mergeCell ref="X6:X7"/>
    <mergeCell ref="Y6:Y7"/>
    <mergeCell ref="T6:T7"/>
    <mergeCell ref="U6:U7"/>
    <mergeCell ref="G4:AE4"/>
    <mergeCell ref="A1:AC3"/>
    <mergeCell ref="Z6:Z7"/>
    <mergeCell ref="AA6:AA7"/>
    <mergeCell ref="AE6:AE7"/>
    <mergeCell ref="J6:P6"/>
    <mergeCell ref="Q5:Q7"/>
    <mergeCell ref="V5:Y5"/>
    <mergeCell ref="V6:V7"/>
    <mergeCell ref="W6:W7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33" sqref="H33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41.33203125" style="0" customWidth="1"/>
    <col min="4" max="4" width="20.33203125" style="0" customWidth="1"/>
    <col min="5" max="5" width="30.66015625" style="0" customWidth="1"/>
    <col min="6" max="6" width="20.16015625" style="0" customWidth="1"/>
  </cols>
  <sheetData>
    <row r="1" spans="1:6" ht="17.25" customHeight="1">
      <c r="A1" s="145" t="s">
        <v>301</v>
      </c>
      <c r="B1" s="145"/>
      <c r="C1" s="145"/>
      <c r="D1" s="145"/>
      <c r="E1" s="145"/>
      <c r="F1" s="45"/>
    </row>
    <row r="2" spans="1:5" ht="17.25" customHeight="1">
      <c r="A2" s="145"/>
      <c r="B2" s="145"/>
      <c r="C2" s="145"/>
      <c r="D2" s="145"/>
      <c r="E2" s="145"/>
    </row>
    <row r="3" spans="1:6" ht="18" customHeight="1">
      <c r="A3" s="145"/>
      <c r="B3" s="145"/>
      <c r="C3" s="145"/>
      <c r="D3" s="145"/>
      <c r="E3" s="145"/>
      <c r="F3" s="46" t="s">
        <v>155</v>
      </c>
    </row>
    <row r="4" spans="1:6" ht="15" customHeight="1">
      <c r="A4" s="169" t="s">
        <v>160</v>
      </c>
      <c r="B4" s="170"/>
      <c r="C4" s="171" t="s">
        <v>255</v>
      </c>
      <c r="D4" s="171"/>
      <c r="E4" s="171"/>
      <c r="F4" s="171"/>
    </row>
    <row r="5" spans="1:6" ht="15" customHeight="1">
      <c r="A5" s="172" t="s">
        <v>232</v>
      </c>
      <c r="B5" s="173" t="s">
        <v>274</v>
      </c>
      <c r="C5" s="169" t="s">
        <v>302</v>
      </c>
      <c r="D5" s="174" t="s">
        <v>69</v>
      </c>
      <c r="E5" s="174" t="s">
        <v>303</v>
      </c>
      <c r="F5" s="174" t="s">
        <v>304</v>
      </c>
    </row>
    <row r="6" spans="1:6" ht="15" customHeight="1">
      <c r="A6" s="175" t="s">
        <v>305</v>
      </c>
      <c r="B6" s="176">
        <v>127.61</v>
      </c>
      <c r="C6" s="177" t="s">
        <v>306</v>
      </c>
      <c r="D6" s="178">
        <f>SUM(E6:F6)</f>
        <v>87.41</v>
      </c>
      <c r="E6" s="114">
        <v>87.41</v>
      </c>
      <c r="F6" s="176"/>
    </row>
    <row r="7" spans="1:6" ht="15" customHeight="1">
      <c r="A7" s="175" t="s">
        <v>307</v>
      </c>
      <c r="B7" s="179"/>
      <c r="C7" s="177" t="s">
        <v>308</v>
      </c>
      <c r="D7" s="178">
        <f aca="true" t="shared" si="0" ref="D7:D31">SUM(E7:F7)</f>
        <v>0</v>
      </c>
      <c r="E7" s="113"/>
      <c r="F7" s="176"/>
    </row>
    <row r="8" spans="1:7" ht="15" customHeight="1">
      <c r="A8" s="181" t="s">
        <v>309</v>
      </c>
      <c r="B8" s="182"/>
      <c r="C8" s="177" t="s">
        <v>310</v>
      </c>
      <c r="D8" s="178">
        <f t="shared" si="0"/>
        <v>0</v>
      </c>
      <c r="E8" s="113"/>
      <c r="F8" s="176"/>
      <c r="G8" s="9"/>
    </row>
    <row r="9" spans="1:7" ht="15" customHeight="1">
      <c r="A9" s="181"/>
      <c r="B9" s="183"/>
      <c r="C9" s="177" t="s">
        <v>311</v>
      </c>
      <c r="D9" s="178">
        <f t="shared" si="0"/>
        <v>0</v>
      </c>
      <c r="E9" s="113"/>
      <c r="F9" s="176"/>
      <c r="G9" s="9"/>
    </row>
    <row r="10" spans="1:7" ht="15" customHeight="1">
      <c r="A10" s="181"/>
      <c r="B10" s="176"/>
      <c r="C10" s="184" t="s">
        <v>312</v>
      </c>
      <c r="D10" s="178">
        <f t="shared" si="0"/>
        <v>0</v>
      </c>
      <c r="E10" s="113"/>
      <c r="F10" s="176"/>
      <c r="G10" s="9"/>
    </row>
    <row r="11" spans="1:6" ht="15" customHeight="1">
      <c r="A11" s="181"/>
      <c r="B11" s="176"/>
      <c r="C11" s="177" t="s">
        <v>313</v>
      </c>
      <c r="D11" s="178">
        <f t="shared" si="0"/>
        <v>0</v>
      </c>
      <c r="E11" s="113"/>
      <c r="F11" s="176"/>
    </row>
    <row r="12" spans="1:7" ht="15" customHeight="1">
      <c r="A12" s="181"/>
      <c r="B12" s="176"/>
      <c r="C12" s="177" t="s">
        <v>314</v>
      </c>
      <c r="D12" s="178">
        <f t="shared" si="0"/>
        <v>0</v>
      </c>
      <c r="E12" s="113"/>
      <c r="F12" s="176"/>
      <c r="G12" s="9"/>
    </row>
    <row r="13" spans="1:6" ht="15" customHeight="1">
      <c r="A13" s="181"/>
      <c r="B13" s="176"/>
      <c r="C13" s="177" t="s">
        <v>315</v>
      </c>
      <c r="D13" s="178">
        <f t="shared" si="0"/>
        <v>28.79</v>
      </c>
      <c r="E13" s="113">
        <v>28.79</v>
      </c>
      <c r="F13" s="176"/>
    </row>
    <row r="14" spans="1:7" ht="15" customHeight="1">
      <c r="A14" s="181"/>
      <c r="B14" s="179"/>
      <c r="C14" s="175" t="s">
        <v>316</v>
      </c>
      <c r="D14" s="178">
        <f t="shared" si="0"/>
        <v>3.8</v>
      </c>
      <c r="E14" s="113">
        <v>3.8</v>
      </c>
      <c r="F14" s="176"/>
      <c r="G14" s="9"/>
    </row>
    <row r="15" spans="1:6" ht="15" customHeight="1">
      <c r="A15" s="185"/>
      <c r="B15" s="186"/>
      <c r="C15" s="175" t="s">
        <v>317</v>
      </c>
      <c r="D15" s="178">
        <f t="shared" si="0"/>
        <v>0</v>
      </c>
      <c r="E15" s="113"/>
      <c r="F15" s="176"/>
    </row>
    <row r="16" spans="1:6" ht="15" customHeight="1">
      <c r="A16" s="187"/>
      <c r="B16" s="188"/>
      <c r="C16" s="175" t="s">
        <v>318</v>
      </c>
      <c r="D16" s="178">
        <f t="shared" si="0"/>
        <v>0</v>
      </c>
      <c r="E16" s="113"/>
      <c r="F16" s="176"/>
    </row>
    <row r="17" spans="1:6" ht="15" customHeight="1">
      <c r="A17" s="187"/>
      <c r="B17" s="188"/>
      <c r="C17" s="175" t="s">
        <v>319</v>
      </c>
      <c r="D17" s="178">
        <f t="shared" si="0"/>
        <v>0</v>
      </c>
      <c r="E17" s="113"/>
      <c r="F17" s="176"/>
    </row>
    <row r="18" spans="1:7" ht="15" customHeight="1">
      <c r="A18" s="187"/>
      <c r="B18" s="188"/>
      <c r="C18" s="175" t="s">
        <v>320</v>
      </c>
      <c r="D18" s="178">
        <f t="shared" si="0"/>
        <v>0</v>
      </c>
      <c r="E18" s="113"/>
      <c r="F18" s="176"/>
      <c r="G18" s="9"/>
    </row>
    <row r="19" spans="1:7" ht="15" customHeight="1">
      <c r="A19" s="187"/>
      <c r="B19" s="188"/>
      <c r="C19" s="175" t="s">
        <v>321</v>
      </c>
      <c r="D19" s="178">
        <f t="shared" si="0"/>
        <v>0</v>
      </c>
      <c r="E19" s="113"/>
      <c r="F19" s="176"/>
      <c r="G19" s="9"/>
    </row>
    <row r="20" spans="1:6" ht="15" customHeight="1">
      <c r="A20" s="187"/>
      <c r="B20" s="188"/>
      <c r="C20" s="175" t="s">
        <v>322</v>
      </c>
      <c r="D20" s="178">
        <f t="shared" si="0"/>
        <v>0</v>
      </c>
      <c r="E20" s="113"/>
      <c r="F20" s="176"/>
    </row>
    <row r="21" spans="1:6" ht="15" customHeight="1">
      <c r="A21" s="187"/>
      <c r="B21" s="188"/>
      <c r="C21" s="175" t="s">
        <v>323</v>
      </c>
      <c r="D21" s="178">
        <f t="shared" si="0"/>
        <v>0</v>
      </c>
      <c r="E21" s="113"/>
      <c r="F21" s="176"/>
    </row>
    <row r="22" spans="1:6" ht="15" customHeight="1">
      <c r="A22" s="187"/>
      <c r="B22" s="188"/>
      <c r="C22" s="175" t="s">
        <v>324</v>
      </c>
      <c r="D22" s="178">
        <f t="shared" si="0"/>
        <v>0</v>
      </c>
      <c r="E22" s="113"/>
      <c r="F22" s="176"/>
    </row>
    <row r="23" spans="1:6" ht="15" customHeight="1">
      <c r="A23" s="187"/>
      <c r="B23" s="188"/>
      <c r="C23" s="175" t="s">
        <v>325</v>
      </c>
      <c r="D23" s="178">
        <f t="shared" si="0"/>
        <v>0</v>
      </c>
      <c r="E23" s="113"/>
      <c r="F23" s="176"/>
    </row>
    <row r="24" spans="1:6" ht="15" customHeight="1">
      <c r="A24" s="187"/>
      <c r="B24" s="188"/>
      <c r="C24" s="175" t="s">
        <v>326</v>
      </c>
      <c r="D24" s="178">
        <f t="shared" si="0"/>
        <v>7.61</v>
      </c>
      <c r="E24" s="113">
        <v>7.61</v>
      </c>
      <c r="F24" s="176"/>
    </row>
    <row r="25" spans="1:7" ht="15" customHeight="1">
      <c r="A25" s="187"/>
      <c r="B25" s="188"/>
      <c r="C25" s="175" t="s">
        <v>327</v>
      </c>
      <c r="D25" s="178">
        <f t="shared" si="0"/>
        <v>0</v>
      </c>
      <c r="E25" s="113"/>
      <c r="F25" s="176"/>
      <c r="G25" s="189"/>
    </row>
    <row r="26" spans="1:6" ht="15" customHeight="1">
      <c r="A26" s="187"/>
      <c r="B26" s="188"/>
      <c r="C26" s="190" t="s">
        <v>328</v>
      </c>
      <c r="D26" s="178">
        <f t="shared" si="0"/>
        <v>0</v>
      </c>
      <c r="E26" s="180"/>
      <c r="F26" s="176"/>
    </row>
    <row r="27" spans="1:7" ht="15" customHeight="1">
      <c r="A27" s="187"/>
      <c r="B27" s="188"/>
      <c r="C27" s="190" t="s">
        <v>329</v>
      </c>
      <c r="D27" s="178">
        <f t="shared" si="0"/>
        <v>0</v>
      </c>
      <c r="E27" s="180"/>
      <c r="F27" s="176"/>
      <c r="G27" s="9"/>
    </row>
    <row r="28" spans="1:7" ht="14.25" customHeight="1">
      <c r="A28" s="187"/>
      <c r="B28" s="191"/>
      <c r="C28" s="190" t="s">
        <v>330</v>
      </c>
      <c r="D28" s="178">
        <f t="shared" si="0"/>
        <v>0</v>
      </c>
      <c r="E28" s="180"/>
      <c r="F28" s="176"/>
      <c r="G28" s="9"/>
    </row>
    <row r="29" spans="1:7" ht="14.25" customHeight="1">
      <c r="A29" s="187"/>
      <c r="B29" s="192"/>
      <c r="C29" s="190" t="s">
        <v>331</v>
      </c>
      <c r="D29" s="178">
        <f t="shared" si="0"/>
        <v>0</v>
      </c>
      <c r="E29" s="180"/>
      <c r="F29" s="176"/>
      <c r="G29" s="189"/>
    </row>
    <row r="30" spans="1:7" ht="14.25" customHeight="1">
      <c r="A30" s="187"/>
      <c r="B30" s="193"/>
      <c r="C30" s="190" t="s">
        <v>332</v>
      </c>
      <c r="D30" s="178">
        <f t="shared" si="0"/>
        <v>0</v>
      </c>
      <c r="E30" s="180"/>
      <c r="F30" s="176"/>
      <c r="G30" s="9"/>
    </row>
    <row r="31" spans="1:6" ht="14.25" customHeight="1">
      <c r="A31" s="187"/>
      <c r="B31" s="193"/>
      <c r="C31" s="190" t="s">
        <v>333</v>
      </c>
      <c r="D31" s="178">
        <f t="shared" si="0"/>
        <v>0</v>
      </c>
      <c r="E31" s="180"/>
      <c r="F31" s="179"/>
    </row>
    <row r="32" spans="1:6" ht="12.75" customHeight="1">
      <c r="A32" s="181"/>
      <c r="B32" s="193"/>
      <c r="C32" s="194"/>
      <c r="D32" s="180"/>
      <c r="E32" s="182"/>
      <c r="F32" s="195"/>
    </row>
    <row r="33" spans="1:6" ht="12.75" customHeight="1">
      <c r="A33" s="196" t="s">
        <v>199</v>
      </c>
      <c r="B33" s="193">
        <f>SUM(B6:B8)</f>
        <v>127.61</v>
      </c>
      <c r="C33" s="197" t="s">
        <v>126</v>
      </c>
      <c r="D33" s="182">
        <f>SUM(D6:D31)</f>
        <v>127.60999999999999</v>
      </c>
      <c r="E33" s="198">
        <f>SUM(E6:E31)</f>
        <v>127.60999999999999</v>
      </c>
      <c r="F33" s="199">
        <f>SUM(F6:F31)</f>
        <v>0</v>
      </c>
    </row>
    <row r="34" spans="1:6" ht="12.75" customHeight="1">
      <c r="A34" s="181" t="s">
        <v>334</v>
      </c>
      <c r="B34" s="176"/>
      <c r="C34" s="200" t="s">
        <v>335</v>
      </c>
      <c r="D34" s="182">
        <f>B34</f>
        <v>0</v>
      </c>
      <c r="E34" s="201"/>
      <c r="F34" s="199"/>
    </row>
    <row r="35" spans="1:6" ht="14.25" customHeight="1">
      <c r="A35" s="175" t="s">
        <v>336</v>
      </c>
      <c r="B35" s="179"/>
      <c r="C35" s="202"/>
      <c r="D35" s="182"/>
      <c r="E35" s="201"/>
      <c r="F35" s="199"/>
    </row>
    <row r="36" spans="1:6" ht="12.75" customHeight="1">
      <c r="A36" s="181" t="s">
        <v>337</v>
      </c>
      <c r="B36" s="179"/>
      <c r="C36" s="203"/>
      <c r="D36" s="204"/>
      <c r="E36" s="205"/>
      <c r="F36" s="199"/>
    </row>
    <row r="37" spans="1:6" ht="12.75" customHeight="1">
      <c r="A37" s="187"/>
      <c r="B37" s="186"/>
      <c r="C37" s="187"/>
      <c r="D37" s="204"/>
      <c r="E37" s="205"/>
      <c r="F37" s="199"/>
    </row>
    <row r="38" spans="1:6" ht="15" customHeight="1">
      <c r="A38" s="206" t="s">
        <v>288</v>
      </c>
      <c r="B38" s="188">
        <f>B33+B34</f>
        <v>127.61</v>
      </c>
      <c r="C38" s="206" t="s">
        <v>18</v>
      </c>
      <c r="D38" s="199">
        <f>D33+D34</f>
        <v>127.60999999999999</v>
      </c>
      <c r="E38" s="205">
        <f>E33</f>
        <v>127.60999999999999</v>
      </c>
      <c r="F38" s="199">
        <f>F33</f>
        <v>0</v>
      </c>
    </row>
    <row r="39" ht="19.5" customHeight="1"/>
  </sheetData>
  <mergeCells count="2">
    <mergeCell ref="A1:E3"/>
    <mergeCell ref="C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workbookViewId="0" topLeftCell="A1">
      <selection activeCell="D6" sqref="D6:D25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2"/>
      <c r="B1" s="3"/>
      <c r="C1" s="3"/>
      <c r="D1" s="3"/>
      <c r="E1" s="3"/>
      <c r="F1" s="4" t="s">
        <v>4</v>
      </c>
    </row>
    <row r="2" spans="1:6" ht="21" customHeight="1">
      <c r="A2" s="132" t="s">
        <v>272</v>
      </c>
      <c r="B2" s="132"/>
      <c r="C2" s="132"/>
      <c r="D2" s="132"/>
      <c r="E2" s="132"/>
      <c r="F2" s="132"/>
    </row>
    <row r="3" spans="1:6" ht="13.5" customHeight="1">
      <c r="A3" s="3"/>
      <c r="B3" s="3"/>
      <c r="C3" s="3"/>
      <c r="D3" s="3"/>
      <c r="E3" s="3"/>
      <c r="F3" s="5" t="s">
        <v>155</v>
      </c>
    </row>
    <row r="4" spans="1:7" ht="15" customHeight="1">
      <c r="A4" s="50" t="s">
        <v>111</v>
      </c>
      <c r="B4" s="51"/>
      <c r="C4" s="133" t="s">
        <v>97</v>
      </c>
      <c r="D4" s="133"/>
      <c r="E4" s="133"/>
      <c r="F4" s="133"/>
      <c r="G4" s="6"/>
    </row>
    <row r="5" spans="1:7" ht="15" customHeight="1">
      <c r="A5" s="50" t="s">
        <v>165</v>
      </c>
      <c r="B5" s="52" t="s">
        <v>143</v>
      </c>
      <c r="C5" s="53" t="s">
        <v>229</v>
      </c>
      <c r="D5" s="54" t="s">
        <v>143</v>
      </c>
      <c r="E5" s="50" t="s">
        <v>34</v>
      </c>
      <c r="F5" s="54" t="s">
        <v>143</v>
      </c>
      <c r="G5" s="7"/>
    </row>
    <row r="6" spans="1:9" ht="15" customHeight="1">
      <c r="A6" s="55" t="s">
        <v>250</v>
      </c>
      <c r="B6" s="116">
        <v>127.61</v>
      </c>
      <c r="C6" s="59" t="s">
        <v>140</v>
      </c>
      <c r="D6" s="114">
        <v>87.41</v>
      </c>
      <c r="E6" s="59" t="s">
        <v>280</v>
      </c>
      <c r="F6" s="114">
        <v>100.11</v>
      </c>
      <c r="G6" s="8"/>
      <c r="H6" s="9"/>
      <c r="I6" s="9"/>
    </row>
    <row r="7" spans="1:9" ht="15" customHeight="1">
      <c r="A7" s="55" t="s">
        <v>194</v>
      </c>
      <c r="B7" s="116">
        <v>127.61</v>
      </c>
      <c r="C7" s="59" t="s">
        <v>70</v>
      </c>
      <c r="D7" s="113">
        <v>0</v>
      </c>
      <c r="E7" s="59" t="s">
        <v>64</v>
      </c>
      <c r="F7" s="113">
        <v>54.58</v>
      </c>
      <c r="G7" s="8"/>
      <c r="H7" s="9"/>
      <c r="I7" s="9"/>
    </row>
    <row r="8" spans="1:9" ht="15" customHeight="1">
      <c r="A8" s="55" t="s">
        <v>19</v>
      </c>
      <c r="B8" s="116">
        <v>0</v>
      </c>
      <c r="C8" s="59" t="s">
        <v>94</v>
      </c>
      <c r="D8" s="113">
        <v>0</v>
      </c>
      <c r="E8" s="59" t="s">
        <v>44</v>
      </c>
      <c r="F8" s="113">
        <v>9.13</v>
      </c>
      <c r="G8" s="8"/>
      <c r="H8" s="9"/>
      <c r="I8" s="9"/>
    </row>
    <row r="9" spans="1:9" ht="15" customHeight="1">
      <c r="A9" s="55" t="s">
        <v>128</v>
      </c>
      <c r="B9" s="116">
        <v>0</v>
      </c>
      <c r="C9" s="59" t="s">
        <v>209</v>
      </c>
      <c r="D9" s="113">
        <v>0</v>
      </c>
      <c r="E9" s="59" t="s">
        <v>42</v>
      </c>
      <c r="F9" s="115">
        <v>36.4</v>
      </c>
      <c r="G9" s="8"/>
      <c r="H9" s="9"/>
      <c r="I9" s="9"/>
    </row>
    <row r="10" spans="1:9" ht="15" customHeight="1">
      <c r="A10" s="55" t="s">
        <v>214</v>
      </c>
      <c r="B10" s="116">
        <v>0</v>
      </c>
      <c r="C10" s="59" t="s">
        <v>87</v>
      </c>
      <c r="D10" s="113">
        <v>0</v>
      </c>
      <c r="E10" s="59" t="s">
        <v>262</v>
      </c>
      <c r="F10" s="114">
        <v>27.5</v>
      </c>
      <c r="G10" s="8"/>
      <c r="H10" s="9"/>
      <c r="I10" s="9"/>
    </row>
    <row r="11" spans="1:9" ht="15" customHeight="1">
      <c r="A11" s="55" t="s">
        <v>90</v>
      </c>
      <c r="B11" s="116">
        <v>0</v>
      </c>
      <c r="C11" s="59" t="s">
        <v>159</v>
      </c>
      <c r="D11" s="113">
        <v>0</v>
      </c>
      <c r="E11" s="59" t="s">
        <v>64</v>
      </c>
      <c r="F11" s="113">
        <v>0</v>
      </c>
      <c r="G11" s="8"/>
      <c r="H11" s="9"/>
      <c r="I11" s="9"/>
    </row>
    <row r="12" spans="1:9" ht="15" customHeight="1">
      <c r="A12" s="55" t="s">
        <v>83</v>
      </c>
      <c r="B12" s="116">
        <v>0</v>
      </c>
      <c r="C12" s="59" t="s">
        <v>234</v>
      </c>
      <c r="D12" s="113">
        <v>0</v>
      </c>
      <c r="E12" s="59" t="s">
        <v>44</v>
      </c>
      <c r="F12" s="113">
        <v>25</v>
      </c>
      <c r="G12" s="8"/>
      <c r="H12" s="9"/>
      <c r="I12" s="9"/>
    </row>
    <row r="13" spans="1:9" ht="15.75" customHeight="1">
      <c r="A13" s="60" t="s">
        <v>120</v>
      </c>
      <c r="B13" s="116">
        <v>0</v>
      </c>
      <c r="C13" s="59" t="s">
        <v>95</v>
      </c>
      <c r="D13" s="113">
        <v>28.79</v>
      </c>
      <c r="E13" s="59" t="s">
        <v>42</v>
      </c>
      <c r="F13" s="113">
        <v>0</v>
      </c>
      <c r="G13" s="8"/>
      <c r="H13" s="9"/>
      <c r="I13" s="9"/>
    </row>
    <row r="14" spans="1:9" ht="15" customHeight="1">
      <c r="A14" s="60" t="s">
        <v>254</v>
      </c>
      <c r="B14" s="114">
        <v>0</v>
      </c>
      <c r="C14" s="59" t="s">
        <v>75</v>
      </c>
      <c r="D14" s="113">
        <v>0</v>
      </c>
      <c r="E14" s="59" t="s">
        <v>117</v>
      </c>
      <c r="F14" s="113">
        <v>0</v>
      </c>
      <c r="G14" s="8"/>
      <c r="H14" s="9"/>
      <c r="I14" s="9"/>
    </row>
    <row r="15" spans="1:9" ht="15" customHeight="1">
      <c r="A15" s="55" t="s">
        <v>186</v>
      </c>
      <c r="B15" s="115">
        <v>0</v>
      </c>
      <c r="C15" s="59" t="s">
        <v>57</v>
      </c>
      <c r="D15" s="113">
        <v>3.8</v>
      </c>
      <c r="E15" s="59" t="s">
        <v>208</v>
      </c>
      <c r="F15" s="113">
        <v>0</v>
      </c>
      <c r="G15" s="8"/>
      <c r="H15" s="9"/>
      <c r="I15" s="9"/>
    </row>
    <row r="16" spans="1:9" ht="15" customHeight="1">
      <c r="A16" s="55" t="s">
        <v>50</v>
      </c>
      <c r="B16" s="116">
        <v>0</v>
      </c>
      <c r="C16" s="59" t="s">
        <v>244</v>
      </c>
      <c r="D16" s="113">
        <v>0</v>
      </c>
      <c r="E16" s="59" t="s">
        <v>238</v>
      </c>
      <c r="F16" s="113">
        <v>0</v>
      </c>
      <c r="G16" s="8"/>
      <c r="H16" s="9"/>
      <c r="I16" s="9"/>
    </row>
    <row r="17" spans="1:9" ht="15" customHeight="1">
      <c r="A17" s="55" t="s">
        <v>188</v>
      </c>
      <c r="B17" s="116">
        <v>0</v>
      </c>
      <c r="C17" s="59" t="s">
        <v>265</v>
      </c>
      <c r="D17" s="113">
        <v>0</v>
      </c>
      <c r="E17" s="59" t="s">
        <v>43</v>
      </c>
      <c r="F17" s="113">
        <v>0</v>
      </c>
      <c r="G17" s="8"/>
      <c r="H17" s="9"/>
      <c r="I17" s="9"/>
    </row>
    <row r="18" spans="1:9" ht="15" customHeight="1">
      <c r="A18" s="55" t="s">
        <v>56</v>
      </c>
      <c r="B18" s="116">
        <v>0</v>
      </c>
      <c r="C18" s="59" t="s">
        <v>228</v>
      </c>
      <c r="D18" s="113">
        <v>0</v>
      </c>
      <c r="E18" s="59" t="s">
        <v>167</v>
      </c>
      <c r="F18" s="113">
        <v>2.5</v>
      </c>
      <c r="G18" s="8"/>
      <c r="H18" s="9"/>
      <c r="I18" s="9"/>
    </row>
    <row r="19" spans="1:9" ht="15" customHeight="1">
      <c r="A19" s="55" t="s">
        <v>151</v>
      </c>
      <c r="B19" s="116">
        <v>0</v>
      </c>
      <c r="C19" s="59" t="s">
        <v>239</v>
      </c>
      <c r="D19" s="113">
        <v>0</v>
      </c>
      <c r="E19" s="59" t="s">
        <v>291</v>
      </c>
      <c r="F19" s="115">
        <v>0</v>
      </c>
      <c r="G19" s="8"/>
      <c r="H19" s="9"/>
      <c r="I19" s="9"/>
    </row>
    <row r="20" spans="1:9" ht="15" customHeight="1">
      <c r="A20" s="55" t="s">
        <v>251</v>
      </c>
      <c r="B20" s="116">
        <v>0</v>
      </c>
      <c r="C20" s="59" t="s">
        <v>118</v>
      </c>
      <c r="D20" s="113">
        <v>0</v>
      </c>
      <c r="E20" s="59" t="s">
        <v>12</v>
      </c>
      <c r="F20" s="114">
        <v>0</v>
      </c>
      <c r="G20" s="8"/>
      <c r="H20" s="9"/>
      <c r="I20" s="9"/>
    </row>
    <row r="21" spans="1:9" ht="15" customHeight="1">
      <c r="A21" s="55" t="s">
        <v>15</v>
      </c>
      <c r="B21" s="116">
        <v>0</v>
      </c>
      <c r="C21" s="59" t="s">
        <v>110</v>
      </c>
      <c r="D21" s="113">
        <v>0</v>
      </c>
      <c r="E21" s="59" t="s">
        <v>16</v>
      </c>
      <c r="F21" s="113">
        <v>0</v>
      </c>
      <c r="G21" s="8"/>
      <c r="H21" s="9"/>
      <c r="I21" s="9"/>
    </row>
    <row r="22" spans="1:9" ht="15" customHeight="1">
      <c r="A22" s="55" t="s">
        <v>9</v>
      </c>
      <c r="B22" s="116">
        <v>0</v>
      </c>
      <c r="C22" s="59" t="s">
        <v>224</v>
      </c>
      <c r="D22" s="113">
        <v>0</v>
      </c>
      <c r="E22" s="59" t="s">
        <v>185</v>
      </c>
      <c r="F22" s="113">
        <v>0</v>
      </c>
      <c r="G22" s="8"/>
      <c r="H22" s="9"/>
      <c r="I22" s="9"/>
    </row>
    <row r="23" spans="1:9" ht="15" customHeight="1">
      <c r="A23" s="55" t="s">
        <v>154</v>
      </c>
      <c r="B23" s="114">
        <v>0</v>
      </c>
      <c r="C23" s="59" t="s">
        <v>148</v>
      </c>
      <c r="D23" s="113">
        <v>0</v>
      </c>
      <c r="E23" s="61"/>
      <c r="F23" s="62"/>
      <c r="G23" s="8"/>
      <c r="H23" s="9"/>
      <c r="I23" s="9"/>
    </row>
    <row r="24" spans="1:9" ht="15" customHeight="1">
      <c r="A24" s="63"/>
      <c r="B24" s="62"/>
      <c r="C24" s="64" t="s">
        <v>247</v>
      </c>
      <c r="D24" s="113">
        <v>0</v>
      </c>
      <c r="E24" s="65"/>
      <c r="F24" s="66"/>
      <c r="G24" s="8"/>
      <c r="H24" s="9"/>
      <c r="I24" s="9"/>
    </row>
    <row r="25" spans="1:9" ht="15" customHeight="1">
      <c r="A25" s="63"/>
      <c r="B25" s="66"/>
      <c r="C25" s="64" t="s">
        <v>243</v>
      </c>
      <c r="D25" s="113">
        <v>7.61</v>
      </c>
      <c r="E25" s="65"/>
      <c r="F25" s="66"/>
      <c r="G25" s="8"/>
      <c r="H25" s="9"/>
      <c r="I25" s="9"/>
    </row>
    <row r="26" spans="1:9" ht="15" customHeight="1">
      <c r="A26" s="63"/>
      <c r="B26" s="66"/>
      <c r="C26" s="64" t="s">
        <v>100</v>
      </c>
      <c r="D26" s="113">
        <v>0</v>
      </c>
      <c r="E26" s="65"/>
      <c r="F26" s="66"/>
      <c r="G26" s="8"/>
      <c r="H26" s="9"/>
      <c r="I26" s="9"/>
    </row>
    <row r="27" spans="1:9" ht="15" customHeight="1">
      <c r="A27" s="67"/>
      <c r="B27" s="66"/>
      <c r="C27" s="64" t="s">
        <v>183</v>
      </c>
      <c r="D27" s="115">
        <v>0</v>
      </c>
      <c r="E27" s="65"/>
      <c r="F27" s="66"/>
      <c r="G27" s="8"/>
      <c r="H27" s="9"/>
      <c r="I27" s="9"/>
    </row>
    <row r="28" spans="1:9" ht="15" customHeight="1">
      <c r="A28" s="67"/>
      <c r="B28" s="66"/>
      <c r="C28" s="64" t="s">
        <v>96</v>
      </c>
      <c r="D28" s="114">
        <v>0</v>
      </c>
      <c r="E28" s="65"/>
      <c r="F28" s="66"/>
      <c r="G28" s="8"/>
      <c r="H28" s="9"/>
      <c r="I28" s="9"/>
    </row>
    <row r="29" spans="1:9" ht="15" customHeight="1">
      <c r="A29" s="67"/>
      <c r="B29" s="66"/>
      <c r="C29" s="64" t="s">
        <v>253</v>
      </c>
      <c r="D29" s="115">
        <v>0</v>
      </c>
      <c r="E29" s="65"/>
      <c r="F29" s="66"/>
      <c r="G29" s="8"/>
      <c r="H29" s="9"/>
      <c r="I29" s="9"/>
    </row>
    <row r="30" spans="1:9" ht="15" customHeight="1">
      <c r="A30" s="67"/>
      <c r="B30" s="66"/>
      <c r="C30" s="64" t="s">
        <v>6</v>
      </c>
      <c r="D30" s="114">
        <v>0</v>
      </c>
      <c r="E30" s="65"/>
      <c r="F30" s="66"/>
      <c r="G30" s="8"/>
      <c r="H30" s="9"/>
      <c r="I30" s="9"/>
    </row>
    <row r="31" spans="1:9" ht="15" customHeight="1">
      <c r="A31" s="67"/>
      <c r="B31" s="68"/>
      <c r="C31" s="69"/>
      <c r="D31" s="62"/>
      <c r="E31" s="69"/>
      <c r="F31" s="66"/>
      <c r="G31" s="8"/>
      <c r="H31" s="9"/>
      <c r="I31" s="9"/>
    </row>
    <row r="32" spans="1:9" ht="15" customHeight="1">
      <c r="A32" s="70" t="s">
        <v>199</v>
      </c>
      <c r="B32" s="71">
        <f>B6+B15+B16+B17+B20</f>
        <v>127.61</v>
      </c>
      <c r="C32" s="53" t="s">
        <v>126</v>
      </c>
      <c r="D32" s="66">
        <f>SUM(D6:D30)</f>
        <v>127.60999999999999</v>
      </c>
      <c r="E32" s="53" t="s">
        <v>126</v>
      </c>
      <c r="F32" s="66">
        <f>F6+F10+F20+F21+F22</f>
        <v>127.61</v>
      </c>
      <c r="G32" s="8"/>
      <c r="H32" s="9"/>
      <c r="I32" s="9"/>
    </row>
    <row r="33" spans="1:9" ht="15" customHeight="1">
      <c r="A33" s="55" t="s">
        <v>60</v>
      </c>
      <c r="B33" s="116">
        <v>0</v>
      </c>
      <c r="C33" s="65" t="s">
        <v>82</v>
      </c>
      <c r="D33" s="66">
        <f>B33</f>
        <v>0</v>
      </c>
      <c r="E33" s="69" t="s">
        <v>252</v>
      </c>
      <c r="F33" s="66">
        <f>B33</f>
        <v>0</v>
      </c>
      <c r="G33" s="8"/>
      <c r="H33" s="9"/>
      <c r="I33" s="9"/>
    </row>
    <row r="34" spans="1:9" ht="15" customHeight="1">
      <c r="A34" s="55" t="s">
        <v>212</v>
      </c>
      <c r="B34" s="114">
        <v>0</v>
      </c>
      <c r="C34" s="65"/>
      <c r="D34" s="66"/>
      <c r="E34" s="51"/>
      <c r="F34" s="66"/>
      <c r="G34" s="8"/>
      <c r="H34" s="9"/>
      <c r="I34" s="9"/>
    </row>
    <row r="35" spans="1:9" ht="15" customHeight="1">
      <c r="A35" s="63" t="s">
        <v>139</v>
      </c>
      <c r="B35" s="72">
        <f>B36+B37+B38</f>
        <v>0</v>
      </c>
      <c r="C35" s="69"/>
      <c r="D35" s="66"/>
      <c r="E35" s="69"/>
      <c r="F35" s="66"/>
      <c r="G35" s="8"/>
      <c r="H35" s="9"/>
      <c r="I35" s="9"/>
    </row>
    <row r="36" spans="1:9" ht="15" customHeight="1">
      <c r="A36" s="55" t="s">
        <v>80</v>
      </c>
      <c r="B36" s="116">
        <v>0</v>
      </c>
      <c r="C36" s="61"/>
      <c r="D36" s="66"/>
      <c r="E36" s="67"/>
      <c r="F36" s="66"/>
      <c r="G36" s="8"/>
      <c r="H36" s="9"/>
      <c r="I36" s="9"/>
    </row>
    <row r="37" spans="1:9" ht="15" customHeight="1">
      <c r="A37" s="55" t="s">
        <v>147</v>
      </c>
      <c r="B37" s="116">
        <v>0</v>
      </c>
      <c r="C37" s="61"/>
      <c r="D37" s="66"/>
      <c r="E37" s="67"/>
      <c r="F37" s="66"/>
      <c r="G37" s="8"/>
      <c r="H37" s="9"/>
      <c r="I37" s="9"/>
    </row>
    <row r="38" spans="1:9" ht="15" customHeight="1">
      <c r="A38" s="55" t="s">
        <v>162</v>
      </c>
      <c r="B38" s="116">
        <v>0</v>
      </c>
      <c r="C38" s="61"/>
      <c r="D38" s="66"/>
      <c r="E38" s="67"/>
      <c r="F38" s="66"/>
      <c r="G38" s="8"/>
      <c r="H38" s="9"/>
      <c r="I38" s="9"/>
    </row>
    <row r="39" spans="1:9" ht="15" customHeight="1">
      <c r="A39" s="55" t="s">
        <v>149</v>
      </c>
      <c r="B39" s="114">
        <v>0</v>
      </c>
      <c r="C39" s="61"/>
      <c r="D39" s="66"/>
      <c r="E39" s="67"/>
      <c r="F39" s="66"/>
      <c r="G39" s="8"/>
      <c r="H39" s="9"/>
      <c r="I39" s="9"/>
    </row>
    <row r="40" spans="1:9" ht="15" customHeight="1">
      <c r="A40" s="69"/>
      <c r="B40" s="62"/>
      <c r="C40" s="73"/>
      <c r="D40" s="66"/>
      <c r="E40" s="67"/>
      <c r="F40" s="66"/>
      <c r="G40" s="8"/>
      <c r="H40" s="9"/>
      <c r="I40" s="9"/>
    </row>
    <row r="41" spans="1:9" ht="15" customHeight="1">
      <c r="A41" s="53" t="s">
        <v>266</v>
      </c>
      <c r="B41" s="66">
        <f>B32+B33</f>
        <v>127.61</v>
      </c>
      <c r="C41" s="53" t="s">
        <v>276</v>
      </c>
      <c r="D41" s="66">
        <f>D32+D33</f>
        <v>127.60999999999999</v>
      </c>
      <c r="E41" s="53" t="s">
        <v>276</v>
      </c>
      <c r="F41" s="66">
        <f>F32+F33</f>
        <v>127.61</v>
      </c>
      <c r="G41" s="8"/>
      <c r="H41" s="9"/>
      <c r="I41" s="9"/>
    </row>
    <row r="42" spans="2:9" ht="15" customHeight="1">
      <c r="B42" s="9"/>
      <c r="G42" s="8"/>
      <c r="H42" s="9"/>
      <c r="I42" s="9"/>
    </row>
    <row r="43" spans="7:9" ht="15" customHeight="1">
      <c r="G43" s="8"/>
      <c r="H43" s="9"/>
      <c r="I43" s="9"/>
    </row>
    <row r="44" spans="7:9" ht="15" customHeight="1">
      <c r="G44" s="8"/>
      <c r="H44" s="9"/>
      <c r="I44" s="9"/>
    </row>
    <row r="45" spans="7:9" ht="15" customHeight="1">
      <c r="G45" s="8"/>
      <c r="H45" s="9"/>
      <c r="I45" s="9"/>
    </row>
    <row r="46" spans="7:9" ht="15" customHeight="1">
      <c r="G46" s="8"/>
      <c r="H46" s="9"/>
      <c r="I46" s="9"/>
    </row>
    <row r="47" spans="7:9" ht="15" customHeight="1">
      <c r="G47" s="8"/>
      <c r="H47" s="9"/>
      <c r="I47" s="9"/>
    </row>
    <row r="48" spans="7:9" ht="15" customHeight="1">
      <c r="G48" s="8"/>
      <c r="H48" s="9"/>
      <c r="I48" s="9"/>
    </row>
    <row r="49" spans="7:9" ht="15" customHeight="1">
      <c r="G49" s="8"/>
      <c r="H49" s="9"/>
      <c r="I49" s="9"/>
    </row>
    <row r="50" spans="7:9" ht="15" customHeight="1">
      <c r="G50" s="8"/>
      <c r="H50" s="9"/>
      <c r="I50" s="9"/>
    </row>
    <row r="51" spans="7:9" ht="15" customHeight="1">
      <c r="G51" s="8"/>
      <c r="H51" s="9"/>
      <c r="I51" s="9"/>
    </row>
    <row r="52" spans="7:9" ht="15" customHeight="1">
      <c r="G52" s="8"/>
      <c r="H52" s="9"/>
      <c r="I52" s="9"/>
    </row>
    <row r="53" spans="7:9" ht="15" customHeight="1">
      <c r="G53" s="8"/>
      <c r="H53" s="9"/>
      <c r="I53" s="9"/>
    </row>
    <row r="54" spans="7:9" ht="15" customHeight="1">
      <c r="G54" s="8"/>
      <c r="H54" s="9"/>
      <c r="I54" s="9"/>
    </row>
    <row r="55" spans="7:9" ht="15" customHeight="1">
      <c r="G55" s="8"/>
      <c r="H55" s="9"/>
      <c r="I55" s="9"/>
    </row>
    <row r="56" spans="7:9" ht="15" customHeight="1">
      <c r="G56" s="8"/>
      <c r="H56" s="9"/>
      <c r="I56" s="9"/>
    </row>
    <row r="57" spans="7:9" ht="15" customHeight="1">
      <c r="G57" s="8"/>
      <c r="H57" s="9"/>
      <c r="I57" s="9"/>
    </row>
    <row r="58" spans="7:9" ht="15" customHeight="1">
      <c r="G58" s="8"/>
      <c r="H58" s="9"/>
      <c r="I58" s="9"/>
    </row>
    <row r="59" spans="7:9" ht="15" customHeight="1">
      <c r="G59" s="8"/>
      <c r="H59" s="9"/>
      <c r="I59" s="9"/>
    </row>
    <row r="60" ht="15" customHeight="1">
      <c r="G60" s="6"/>
    </row>
    <row r="61" spans="7:9" ht="15" customHeight="1">
      <c r="G61" s="8"/>
      <c r="H61" s="9"/>
      <c r="I61" s="9"/>
    </row>
  </sheetData>
  <mergeCells count="2">
    <mergeCell ref="A2:F2"/>
    <mergeCell ref="C4:F4"/>
  </mergeCells>
  <printOptions horizontalCentered="1"/>
  <pageMargins left="0" right="0" top="0.9842519685039369" bottom="0.9842519685039369" header="0.5118110048489307" footer="0.5118110048489307"/>
  <pageSetup fitToHeight="100" fitToWidth="1" orientation="portrait" paperSize="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3" width="5.83203125" style="0" customWidth="1"/>
    <col min="4" max="4" width="11.5" style="0" customWidth="1"/>
    <col min="5" max="5" width="40.66015625" style="0" customWidth="1"/>
    <col min="6" max="13" width="12" style="0" customWidth="1"/>
    <col min="14" max="14" width="9.16015625" style="0" customWidth="1"/>
    <col min="15" max="15" width="12" style="41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0"/>
      <c r="AD1" s="4" t="s">
        <v>282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0"/>
      <c r="AD3" s="4" t="s">
        <v>155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15" customHeight="1">
      <c r="A4" s="76" t="s">
        <v>293</v>
      </c>
      <c r="B4" s="76"/>
      <c r="C4" s="76"/>
      <c r="D4" s="140" t="s">
        <v>127</v>
      </c>
      <c r="E4" s="139" t="s">
        <v>256</v>
      </c>
      <c r="F4" s="129" t="s">
        <v>21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8"/>
      <c r="AD4" s="128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30" customHeight="1">
      <c r="A5" s="128" t="s">
        <v>116</v>
      </c>
      <c r="B5" s="128" t="s">
        <v>207</v>
      </c>
      <c r="C5" s="128" t="s">
        <v>204</v>
      </c>
      <c r="D5" s="137"/>
      <c r="E5" s="137"/>
      <c r="F5" s="130" t="s">
        <v>235</v>
      </c>
      <c r="G5" s="129" t="s">
        <v>271</v>
      </c>
      <c r="H5" s="129"/>
      <c r="I5" s="129"/>
      <c r="J5" s="129"/>
      <c r="K5" s="129"/>
      <c r="L5" s="129"/>
      <c r="M5" s="129"/>
      <c r="N5" s="129"/>
      <c r="O5" s="130"/>
      <c r="P5" s="135" t="s">
        <v>182</v>
      </c>
      <c r="Q5" s="141" t="s">
        <v>226</v>
      </c>
      <c r="R5" s="140" t="s">
        <v>52</v>
      </c>
      <c r="S5" s="140"/>
      <c r="T5" s="139"/>
      <c r="U5" s="135" t="s">
        <v>102</v>
      </c>
      <c r="V5" s="135"/>
      <c r="W5" s="135"/>
      <c r="X5" s="135"/>
      <c r="Y5" s="75" t="s">
        <v>106</v>
      </c>
      <c r="Z5" s="76"/>
      <c r="AA5" s="76"/>
      <c r="AB5" s="76"/>
      <c r="AC5" s="76"/>
      <c r="AD5" s="76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5" customHeight="1">
      <c r="A6" s="128"/>
      <c r="B6" s="128"/>
      <c r="C6" s="128"/>
      <c r="D6" s="137"/>
      <c r="E6" s="137"/>
      <c r="F6" s="128"/>
      <c r="G6" s="140" t="s">
        <v>69</v>
      </c>
      <c r="H6" s="139" t="s">
        <v>133</v>
      </c>
      <c r="I6" s="129" t="s">
        <v>200</v>
      </c>
      <c r="J6" s="129"/>
      <c r="K6" s="129"/>
      <c r="L6" s="129"/>
      <c r="M6" s="129"/>
      <c r="N6" s="129"/>
      <c r="O6" s="130"/>
      <c r="P6" s="138"/>
      <c r="Q6" s="142"/>
      <c r="R6" s="137" t="s">
        <v>164</v>
      </c>
      <c r="S6" s="137" t="s">
        <v>179</v>
      </c>
      <c r="T6" s="136" t="s">
        <v>176</v>
      </c>
      <c r="U6" s="136" t="s">
        <v>164</v>
      </c>
      <c r="V6" s="136" t="s">
        <v>275</v>
      </c>
      <c r="W6" s="136" t="s">
        <v>270</v>
      </c>
      <c r="X6" s="136" t="s">
        <v>176</v>
      </c>
      <c r="Y6" s="137" t="s">
        <v>164</v>
      </c>
      <c r="Z6" s="137" t="s">
        <v>213</v>
      </c>
      <c r="AA6" s="12" t="s">
        <v>63</v>
      </c>
      <c r="AB6" s="12"/>
      <c r="AC6" s="12"/>
      <c r="AD6" s="137" t="s">
        <v>33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60" customHeight="1">
      <c r="A7" s="128"/>
      <c r="B7" s="128"/>
      <c r="C7" s="128"/>
      <c r="D7" s="137"/>
      <c r="E7" s="137"/>
      <c r="F7" s="128"/>
      <c r="G7" s="137"/>
      <c r="H7" s="137"/>
      <c r="I7" s="78" t="s">
        <v>164</v>
      </c>
      <c r="J7" s="79" t="s">
        <v>46</v>
      </c>
      <c r="K7" s="78" t="s">
        <v>99</v>
      </c>
      <c r="L7" s="78" t="s">
        <v>17</v>
      </c>
      <c r="M7" s="78" t="s">
        <v>142</v>
      </c>
      <c r="N7" s="78" t="s">
        <v>168</v>
      </c>
      <c r="O7" s="80" t="s">
        <v>41</v>
      </c>
      <c r="P7" s="138"/>
      <c r="Q7" s="142"/>
      <c r="R7" s="137"/>
      <c r="S7" s="137"/>
      <c r="T7" s="136"/>
      <c r="U7" s="136"/>
      <c r="V7" s="136"/>
      <c r="W7" s="136"/>
      <c r="X7" s="136"/>
      <c r="Y7" s="137"/>
      <c r="Z7" s="137"/>
      <c r="AA7" s="70" t="s">
        <v>28</v>
      </c>
      <c r="AB7" s="70" t="s">
        <v>45</v>
      </c>
      <c r="AC7" s="70" t="s">
        <v>125</v>
      </c>
      <c r="AD7" s="137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9.5" customHeight="1">
      <c r="A8" s="52" t="s">
        <v>192</v>
      </c>
      <c r="B8" s="52" t="s">
        <v>192</v>
      </c>
      <c r="C8" s="52" t="s">
        <v>192</v>
      </c>
      <c r="D8" s="44" t="s">
        <v>192</v>
      </c>
      <c r="E8" s="44" t="s">
        <v>192</v>
      </c>
      <c r="F8" s="81">
        <v>1</v>
      </c>
      <c r="G8" s="81">
        <f aca="true" t="shared" si="0" ref="G8:AD8">F8+1</f>
        <v>2</v>
      </c>
      <c r="H8" s="81">
        <f t="shared" si="0"/>
        <v>3</v>
      </c>
      <c r="I8" s="81">
        <f t="shared" si="0"/>
        <v>4</v>
      </c>
      <c r="J8" s="81">
        <f t="shared" si="0"/>
        <v>5</v>
      </c>
      <c r="K8" s="81">
        <f t="shared" si="0"/>
        <v>6</v>
      </c>
      <c r="L8" s="81">
        <f t="shared" si="0"/>
        <v>7</v>
      </c>
      <c r="M8" s="81">
        <f t="shared" si="0"/>
        <v>8</v>
      </c>
      <c r="N8" s="81">
        <f t="shared" si="0"/>
        <v>9</v>
      </c>
      <c r="O8" s="81">
        <f t="shared" si="0"/>
        <v>10</v>
      </c>
      <c r="P8" s="81">
        <f t="shared" si="0"/>
        <v>11</v>
      </c>
      <c r="Q8" s="81">
        <f t="shared" si="0"/>
        <v>12</v>
      </c>
      <c r="R8" s="81">
        <f t="shared" si="0"/>
        <v>13</v>
      </c>
      <c r="S8" s="81">
        <f t="shared" si="0"/>
        <v>14</v>
      </c>
      <c r="T8" s="81">
        <f t="shared" si="0"/>
        <v>15</v>
      </c>
      <c r="U8" s="81">
        <f t="shared" si="0"/>
        <v>16</v>
      </c>
      <c r="V8" s="81">
        <f t="shared" si="0"/>
        <v>17</v>
      </c>
      <c r="W8" s="81">
        <f t="shared" si="0"/>
        <v>18</v>
      </c>
      <c r="X8" s="81">
        <f t="shared" si="0"/>
        <v>19</v>
      </c>
      <c r="Y8" s="81">
        <f t="shared" si="0"/>
        <v>20</v>
      </c>
      <c r="Z8" s="81">
        <f t="shared" si="0"/>
        <v>21</v>
      </c>
      <c r="AA8" s="81">
        <f t="shared" si="0"/>
        <v>22</v>
      </c>
      <c r="AB8" s="81">
        <f t="shared" si="0"/>
        <v>23</v>
      </c>
      <c r="AC8" s="81">
        <f t="shared" si="0"/>
        <v>24</v>
      </c>
      <c r="AD8" s="81">
        <f t="shared" si="0"/>
        <v>25</v>
      </c>
      <c r="AE8" s="16"/>
      <c r="AF8" s="16"/>
      <c r="AG8" s="16"/>
      <c r="AH8" s="16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9.5" customHeight="1">
      <c r="A9" s="117"/>
      <c r="B9" s="117"/>
      <c r="C9" s="117"/>
      <c r="D9" s="117"/>
      <c r="E9" s="117" t="s">
        <v>69</v>
      </c>
      <c r="F9" s="114">
        <v>127.61</v>
      </c>
      <c r="G9" s="114">
        <v>127.61</v>
      </c>
      <c r="H9" s="114">
        <v>127.61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7"/>
      <c r="AF9" s="17"/>
      <c r="AG9" s="17"/>
      <c r="AH9" s="17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31" ht="19.5" customHeight="1">
      <c r="A10" s="117"/>
      <c r="B10" s="117"/>
      <c r="C10" s="117"/>
      <c r="D10" s="117" t="s">
        <v>169</v>
      </c>
      <c r="E10" s="117" t="s">
        <v>297</v>
      </c>
      <c r="F10" s="114">
        <v>127.61</v>
      </c>
      <c r="G10" s="114">
        <v>127.61</v>
      </c>
      <c r="H10" s="114">
        <v>127.61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9"/>
    </row>
    <row r="11" spans="1:31" ht="19.5" customHeight="1">
      <c r="A11" s="117"/>
      <c r="B11" s="117"/>
      <c r="C11" s="117"/>
      <c r="D11" s="117" t="s">
        <v>144</v>
      </c>
      <c r="E11" s="117" t="s">
        <v>298</v>
      </c>
      <c r="F11" s="114">
        <v>127.61</v>
      </c>
      <c r="G11" s="114">
        <v>127.61</v>
      </c>
      <c r="H11" s="114">
        <v>127.61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9"/>
    </row>
    <row r="12" spans="1:30" ht="19.5" customHeight="1">
      <c r="A12" s="117" t="s">
        <v>289</v>
      </c>
      <c r="B12" s="117" t="s">
        <v>191</v>
      </c>
      <c r="C12" s="117" t="s">
        <v>225</v>
      </c>
      <c r="D12" s="117" t="s">
        <v>113</v>
      </c>
      <c r="E12" s="117" t="s">
        <v>38</v>
      </c>
      <c r="F12" s="114">
        <v>59.91</v>
      </c>
      <c r="G12" s="114">
        <v>59.91</v>
      </c>
      <c r="H12" s="114">
        <v>59.91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</row>
    <row r="13" spans="1:30" ht="19.5" customHeight="1">
      <c r="A13" s="117" t="s">
        <v>289</v>
      </c>
      <c r="B13" s="117" t="s">
        <v>191</v>
      </c>
      <c r="C13" s="117" t="s">
        <v>3</v>
      </c>
      <c r="D13" s="117" t="s">
        <v>113</v>
      </c>
      <c r="E13" s="117" t="s">
        <v>223</v>
      </c>
      <c r="F13" s="114">
        <v>27.5</v>
      </c>
      <c r="G13" s="114">
        <v>27.5</v>
      </c>
      <c r="H13" s="114">
        <v>27.5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</row>
    <row r="14" spans="1:30" ht="19.5" customHeight="1">
      <c r="A14" s="117" t="s">
        <v>71</v>
      </c>
      <c r="B14" s="117" t="s">
        <v>222</v>
      </c>
      <c r="C14" s="117" t="s">
        <v>225</v>
      </c>
      <c r="D14" s="117" t="s">
        <v>113</v>
      </c>
      <c r="E14" s="117" t="s">
        <v>89</v>
      </c>
      <c r="F14" s="114">
        <v>28.79</v>
      </c>
      <c r="G14" s="114">
        <v>28.79</v>
      </c>
      <c r="H14" s="114">
        <v>28.79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</row>
    <row r="15" spans="1:30" ht="19.5" customHeight="1">
      <c r="A15" s="117" t="s">
        <v>129</v>
      </c>
      <c r="B15" s="117" t="s">
        <v>222</v>
      </c>
      <c r="C15" s="117" t="s">
        <v>225</v>
      </c>
      <c r="D15" s="117" t="s">
        <v>113</v>
      </c>
      <c r="E15" s="117" t="s">
        <v>49</v>
      </c>
      <c r="F15" s="114">
        <v>3.8</v>
      </c>
      <c r="G15" s="114">
        <v>3.8</v>
      </c>
      <c r="H15" s="114">
        <v>3.8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</row>
    <row r="16" spans="1:30" ht="19.5" customHeight="1">
      <c r="A16" s="117" t="s">
        <v>108</v>
      </c>
      <c r="B16" s="117" t="s">
        <v>157</v>
      </c>
      <c r="C16" s="117" t="s">
        <v>225</v>
      </c>
      <c r="D16" s="117" t="s">
        <v>113</v>
      </c>
      <c r="E16" s="117" t="s">
        <v>296</v>
      </c>
      <c r="F16" s="114">
        <v>7.61</v>
      </c>
      <c r="G16" s="114">
        <v>7.61</v>
      </c>
      <c r="H16" s="114">
        <v>7.61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</row>
    <row r="17" spans="5:28" ht="9.75" customHeight="1">
      <c r="E17" s="9"/>
      <c r="F17" s="9"/>
      <c r="L17" s="9"/>
      <c r="M17" s="9"/>
      <c r="N17" s="9"/>
      <c r="O17" s="42"/>
      <c r="Q17" s="9"/>
      <c r="T17" s="9"/>
      <c r="Z17" s="9"/>
      <c r="AA17" s="9"/>
      <c r="AB17" s="9"/>
    </row>
    <row r="18" spans="5:28" ht="9.75" customHeight="1">
      <c r="E18" s="9"/>
      <c r="F18" s="9"/>
      <c r="K18" s="9"/>
      <c r="M18" s="9"/>
      <c r="N18" s="9"/>
      <c r="O18" s="42"/>
      <c r="Z18" s="9"/>
      <c r="AA18" s="9"/>
      <c r="AB18" s="9"/>
    </row>
    <row r="19" spans="5:27" ht="9.75" customHeight="1">
      <c r="E19" s="9"/>
      <c r="F19" s="9"/>
      <c r="G19" s="9"/>
      <c r="M19" s="9"/>
      <c r="N19" s="9"/>
      <c r="O19" s="42"/>
      <c r="Z19" s="9"/>
      <c r="AA19" s="9"/>
    </row>
    <row r="20" spans="6:27" ht="9.75" customHeight="1">
      <c r="F20" s="9"/>
      <c r="Z20" s="9"/>
      <c r="AA20" s="9"/>
    </row>
    <row r="21" spans="16:26" ht="9.75" customHeight="1">
      <c r="P21" s="9"/>
      <c r="Z21" s="9"/>
    </row>
    <row r="22" ht="9.75" customHeight="1">
      <c r="T22" s="9"/>
    </row>
  </sheetData>
  <mergeCells count="26">
    <mergeCell ref="C5:C7"/>
    <mergeCell ref="D4:D7"/>
    <mergeCell ref="F4:AD4"/>
    <mergeCell ref="Q5:Q7"/>
    <mergeCell ref="R5:T5"/>
    <mergeCell ref="G6:G7"/>
    <mergeCell ref="H6:H7"/>
    <mergeCell ref="R6:R7"/>
    <mergeCell ref="S6:S7"/>
    <mergeCell ref="T6:T7"/>
    <mergeCell ref="AD6:AD7"/>
    <mergeCell ref="I6:O6"/>
    <mergeCell ref="P5:P7"/>
    <mergeCell ref="E4:E7"/>
    <mergeCell ref="F5:F7"/>
    <mergeCell ref="G5:O5"/>
    <mergeCell ref="A1:AB3"/>
    <mergeCell ref="U5:X5"/>
    <mergeCell ref="U6:U7"/>
    <mergeCell ref="V6:V7"/>
    <mergeCell ref="W6:W7"/>
    <mergeCell ref="X6:X7"/>
    <mergeCell ref="Y6:Y7"/>
    <mergeCell ref="Z6:Z7"/>
    <mergeCell ref="A5:A7"/>
    <mergeCell ref="B5:B7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6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3" width="6.33203125" style="0" customWidth="1"/>
    <col min="4" max="4" width="8.83203125" style="0" customWidth="1"/>
    <col min="5" max="5" width="38.16015625" style="0" customWidth="1"/>
    <col min="6" max="27" width="13.1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195</v>
      </c>
      <c r="AB1" s="19"/>
    </row>
    <row r="2" spans="1:28" ht="30" customHeight="1">
      <c r="A2" s="22" t="s">
        <v>161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155</v>
      </c>
      <c r="AB3" s="19"/>
    </row>
    <row r="4" spans="1:28" ht="15" customHeight="1">
      <c r="A4" s="12" t="s">
        <v>293</v>
      </c>
      <c r="B4" s="12"/>
      <c r="C4" s="12"/>
      <c r="D4" s="137" t="s">
        <v>127</v>
      </c>
      <c r="E4" s="137" t="s">
        <v>290</v>
      </c>
      <c r="F4" s="128" t="s">
        <v>235</v>
      </c>
      <c r="G4" s="26" t="s">
        <v>31</v>
      </c>
      <c r="H4" s="26"/>
      <c r="I4" s="26"/>
      <c r="J4" s="26"/>
      <c r="K4" s="82" t="s">
        <v>172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143" t="s">
        <v>258</v>
      </c>
      <c r="W4" s="143" t="s">
        <v>40</v>
      </c>
      <c r="X4" s="143" t="s">
        <v>68</v>
      </c>
      <c r="Y4" s="12" t="s">
        <v>14</v>
      </c>
      <c r="Z4" s="12"/>
      <c r="AA4" s="12"/>
      <c r="AB4" s="23"/>
    </row>
    <row r="5" spans="1:28" ht="60" customHeight="1">
      <c r="A5" s="14" t="s">
        <v>116</v>
      </c>
      <c r="B5" s="14" t="s">
        <v>207</v>
      </c>
      <c r="C5" s="14" t="s">
        <v>204</v>
      </c>
      <c r="D5" s="137"/>
      <c r="E5" s="137"/>
      <c r="F5" s="144"/>
      <c r="G5" s="27" t="s">
        <v>164</v>
      </c>
      <c r="H5" s="15" t="s">
        <v>163</v>
      </c>
      <c r="I5" s="15" t="s">
        <v>196</v>
      </c>
      <c r="J5" s="15" t="s">
        <v>13</v>
      </c>
      <c r="K5" s="27" t="s">
        <v>164</v>
      </c>
      <c r="L5" s="15" t="s">
        <v>163</v>
      </c>
      <c r="M5" s="15" t="s">
        <v>196</v>
      </c>
      <c r="N5" s="15" t="s">
        <v>13</v>
      </c>
      <c r="O5" s="58" t="s">
        <v>79</v>
      </c>
      <c r="P5" s="58" t="s">
        <v>115</v>
      </c>
      <c r="Q5" s="58" t="s">
        <v>72</v>
      </c>
      <c r="R5" s="58" t="s">
        <v>26</v>
      </c>
      <c r="S5" s="13" t="s">
        <v>51</v>
      </c>
      <c r="T5" s="13" t="s">
        <v>5</v>
      </c>
      <c r="U5" s="13" t="s">
        <v>11</v>
      </c>
      <c r="V5" s="143"/>
      <c r="W5" s="143"/>
      <c r="X5" s="143"/>
      <c r="Y5" s="13" t="s">
        <v>164</v>
      </c>
      <c r="Z5" s="13" t="s">
        <v>31</v>
      </c>
      <c r="AA5" s="13" t="s">
        <v>172</v>
      </c>
      <c r="AB5" s="23"/>
    </row>
    <row r="6" spans="1:28" ht="20.25" customHeight="1">
      <c r="A6" s="43" t="s">
        <v>192</v>
      </c>
      <c r="B6" s="43" t="s">
        <v>192</v>
      </c>
      <c r="C6" s="43" t="s">
        <v>192</v>
      </c>
      <c r="D6" s="44" t="s">
        <v>192</v>
      </c>
      <c r="E6" s="84" t="s">
        <v>192</v>
      </c>
      <c r="F6" s="85">
        <v>1</v>
      </c>
      <c r="G6" s="86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19"/>
    </row>
    <row r="7" spans="1:30" ht="20.25" customHeight="1">
      <c r="A7" s="117"/>
      <c r="B7" s="118"/>
      <c r="C7" s="118"/>
      <c r="D7" s="120"/>
      <c r="E7" s="119" t="s">
        <v>69</v>
      </c>
      <c r="F7" s="114">
        <v>127.61</v>
      </c>
      <c r="G7" s="123">
        <v>100.11</v>
      </c>
      <c r="H7" s="114">
        <v>54.58</v>
      </c>
      <c r="I7" s="122">
        <v>9.13</v>
      </c>
      <c r="J7" s="123">
        <v>36.4</v>
      </c>
      <c r="K7" s="114">
        <v>27.5</v>
      </c>
      <c r="L7" s="122">
        <v>0</v>
      </c>
      <c r="M7" s="122">
        <v>25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2.5</v>
      </c>
      <c r="T7" s="122">
        <v>0</v>
      </c>
      <c r="U7" s="122">
        <v>0</v>
      </c>
      <c r="V7" s="122">
        <v>0</v>
      </c>
      <c r="W7" s="122">
        <v>0</v>
      </c>
      <c r="X7" s="123">
        <v>0</v>
      </c>
      <c r="Y7" s="121">
        <v>0</v>
      </c>
      <c r="Z7" s="114">
        <v>0</v>
      </c>
      <c r="AA7" s="122">
        <v>0</v>
      </c>
      <c r="AB7" s="9"/>
      <c r="AC7" s="9"/>
      <c r="AD7" s="28"/>
    </row>
    <row r="8" spans="1:30" ht="20.25" customHeight="1">
      <c r="A8" s="117"/>
      <c r="B8" s="118"/>
      <c r="C8" s="118"/>
      <c r="D8" s="120" t="s">
        <v>59</v>
      </c>
      <c r="E8" s="117" t="s">
        <v>298</v>
      </c>
      <c r="F8" s="114">
        <v>127.61</v>
      </c>
      <c r="G8" s="123">
        <v>100.11</v>
      </c>
      <c r="H8" s="114">
        <v>54.58</v>
      </c>
      <c r="I8" s="122">
        <v>9.13</v>
      </c>
      <c r="J8" s="123">
        <v>36.4</v>
      </c>
      <c r="K8" s="114">
        <v>27.5</v>
      </c>
      <c r="L8" s="122">
        <v>0</v>
      </c>
      <c r="M8" s="122">
        <v>25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2.5</v>
      </c>
      <c r="T8" s="122">
        <v>0</v>
      </c>
      <c r="U8" s="122">
        <v>0</v>
      </c>
      <c r="V8" s="122">
        <v>0</v>
      </c>
      <c r="W8" s="122">
        <v>0</v>
      </c>
      <c r="X8" s="123">
        <v>0</v>
      </c>
      <c r="Y8" s="121">
        <v>0</v>
      </c>
      <c r="Z8" s="114">
        <v>0</v>
      </c>
      <c r="AA8" s="122">
        <v>0</v>
      </c>
      <c r="AB8" s="9"/>
      <c r="AC8" s="9"/>
      <c r="AD8" s="9"/>
    </row>
    <row r="9" spans="1:29" ht="20.25" customHeight="1">
      <c r="A9" s="117" t="s">
        <v>289</v>
      </c>
      <c r="B9" s="118" t="s">
        <v>191</v>
      </c>
      <c r="C9" s="118" t="s">
        <v>225</v>
      </c>
      <c r="D9" s="120" t="s">
        <v>242</v>
      </c>
      <c r="E9" s="119" t="s">
        <v>174</v>
      </c>
      <c r="F9" s="114">
        <v>59.91</v>
      </c>
      <c r="G9" s="123">
        <v>59.91</v>
      </c>
      <c r="H9" s="114">
        <v>50.78</v>
      </c>
      <c r="I9" s="122">
        <v>9.13</v>
      </c>
      <c r="J9" s="123">
        <v>0</v>
      </c>
      <c r="K9" s="114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3">
        <v>0</v>
      </c>
      <c r="Y9" s="121">
        <v>0</v>
      </c>
      <c r="Z9" s="114">
        <v>0</v>
      </c>
      <c r="AA9" s="122">
        <v>0</v>
      </c>
      <c r="AB9" s="9"/>
      <c r="AC9" s="9"/>
    </row>
    <row r="10" spans="1:28" ht="20.25" customHeight="1">
      <c r="A10" s="117" t="s">
        <v>289</v>
      </c>
      <c r="B10" s="118" t="s">
        <v>191</v>
      </c>
      <c r="C10" s="118" t="s">
        <v>3</v>
      </c>
      <c r="D10" s="120" t="s">
        <v>242</v>
      </c>
      <c r="E10" s="119" t="s">
        <v>93</v>
      </c>
      <c r="F10" s="114">
        <v>27.5</v>
      </c>
      <c r="G10" s="123">
        <v>0</v>
      </c>
      <c r="H10" s="114">
        <v>0</v>
      </c>
      <c r="I10" s="122">
        <v>0</v>
      </c>
      <c r="J10" s="123">
        <v>0</v>
      </c>
      <c r="K10" s="114">
        <v>27.5</v>
      </c>
      <c r="L10" s="122">
        <v>0</v>
      </c>
      <c r="M10" s="122">
        <v>25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2.5</v>
      </c>
      <c r="T10" s="122">
        <v>0</v>
      </c>
      <c r="U10" s="122">
        <v>0</v>
      </c>
      <c r="V10" s="122">
        <v>0</v>
      </c>
      <c r="W10" s="122">
        <v>0</v>
      </c>
      <c r="X10" s="123">
        <v>0</v>
      </c>
      <c r="Y10" s="121">
        <v>0</v>
      </c>
      <c r="Z10" s="114">
        <v>0</v>
      </c>
      <c r="AA10" s="122">
        <v>0</v>
      </c>
      <c r="AB10" s="9"/>
    </row>
    <row r="11" spans="1:27" ht="20.25" customHeight="1">
      <c r="A11" s="117" t="s">
        <v>71</v>
      </c>
      <c r="B11" s="118" t="s">
        <v>222</v>
      </c>
      <c r="C11" s="118" t="s">
        <v>225</v>
      </c>
      <c r="D11" s="120" t="s">
        <v>242</v>
      </c>
      <c r="E11" s="119" t="s">
        <v>91</v>
      </c>
      <c r="F11" s="114">
        <v>28.79</v>
      </c>
      <c r="G11" s="123">
        <v>28.79</v>
      </c>
      <c r="H11" s="114">
        <v>0</v>
      </c>
      <c r="I11" s="122">
        <v>0</v>
      </c>
      <c r="J11" s="123">
        <v>28.79</v>
      </c>
      <c r="K11" s="114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3">
        <v>0</v>
      </c>
      <c r="Y11" s="121">
        <v>0</v>
      </c>
      <c r="Z11" s="114">
        <v>0</v>
      </c>
      <c r="AA11" s="122">
        <v>0</v>
      </c>
    </row>
    <row r="12" spans="1:27" ht="20.25" customHeight="1">
      <c r="A12" s="117" t="s">
        <v>129</v>
      </c>
      <c r="B12" s="118" t="s">
        <v>222</v>
      </c>
      <c r="C12" s="118" t="s">
        <v>225</v>
      </c>
      <c r="D12" s="120" t="s">
        <v>242</v>
      </c>
      <c r="E12" s="119" t="s">
        <v>217</v>
      </c>
      <c r="F12" s="114">
        <v>3.8</v>
      </c>
      <c r="G12" s="123">
        <v>3.8</v>
      </c>
      <c r="H12" s="114">
        <v>3.8</v>
      </c>
      <c r="I12" s="122">
        <v>0</v>
      </c>
      <c r="J12" s="123">
        <v>0</v>
      </c>
      <c r="K12" s="114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3">
        <v>0</v>
      </c>
      <c r="Y12" s="121">
        <v>0</v>
      </c>
      <c r="Z12" s="114">
        <v>0</v>
      </c>
      <c r="AA12" s="122">
        <v>0</v>
      </c>
    </row>
    <row r="13" spans="1:27" ht="20.25" customHeight="1">
      <c r="A13" s="117" t="s">
        <v>108</v>
      </c>
      <c r="B13" s="118" t="s">
        <v>157</v>
      </c>
      <c r="C13" s="118" t="s">
        <v>225</v>
      </c>
      <c r="D13" s="120" t="s">
        <v>242</v>
      </c>
      <c r="E13" s="119" t="s">
        <v>233</v>
      </c>
      <c r="F13" s="114">
        <v>7.61</v>
      </c>
      <c r="G13" s="123">
        <v>7.61</v>
      </c>
      <c r="H13" s="114">
        <v>0</v>
      </c>
      <c r="I13" s="122">
        <v>0</v>
      </c>
      <c r="J13" s="123">
        <v>7.61</v>
      </c>
      <c r="K13" s="114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3">
        <v>0</v>
      </c>
      <c r="Y13" s="121">
        <v>0</v>
      </c>
      <c r="Z13" s="114">
        <v>0</v>
      </c>
      <c r="AA13" s="122">
        <v>0</v>
      </c>
    </row>
    <row r="14" spans="1:30" ht="35.25" customHeight="1">
      <c r="A14" s="9"/>
      <c r="C14" s="9"/>
      <c r="D14" s="9"/>
      <c r="E14" s="9"/>
      <c r="F14" s="9"/>
      <c r="I14" s="9"/>
      <c r="J14" s="9"/>
      <c r="K14" s="9"/>
      <c r="M14" s="9"/>
      <c r="N14" s="9"/>
      <c r="O14" s="9"/>
      <c r="T14" s="9"/>
      <c r="V14" s="9"/>
      <c r="W14" s="9"/>
      <c r="X14" s="9"/>
      <c r="Z14" s="9"/>
      <c r="AB14" s="9"/>
      <c r="AC14" s="9"/>
      <c r="AD14" s="9"/>
    </row>
    <row r="15" spans="3:29" ht="35.25" customHeight="1">
      <c r="C15" s="9"/>
      <c r="D15" s="9"/>
      <c r="E15" s="9"/>
      <c r="F15" s="9"/>
      <c r="G15" s="9"/>
      <c r="H15" s="9"/>
      <c r="J15" s="9"/>
      <c r="K15" s="9"/>
      <c r="L15" s="9"/>
      <c r="M15" s="9"/>
      <c r="N15" s="9"/>
      <c r="P15" s="9"/>
      <c r="Q15" s="9"/>
      <c r="R15" s="9"/>
      <c r="S15" s="9"/>
      <c r="T15" s="9"/>
      <c r="V15" s="9"/>
      <c r="W15" s="9"/>
      <c r="Y15" s="9"/>
      <c r="Z15" s="9"/>
      <c r="AA15" s="9"/>
      <c r="AB15" s="9"/>
      <c r="AC15" s="9"/>
    </row>
    <row r="22" ht="11.25">
      <c r="AF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45.33203125" style="0" customWidth="1"/>
    <col min="2" max="2" width="10.33203125" style="0" customWidth="1"/>
    <col min="3" max="3" width="39.66015625" style="0" customWidth="1"/>
    <col min="4" max="4" width="13.16015625" style="0" customWidth="1"/>
    <col min="5" max="5" width="28.66015625" style="0" customWidth="1"/>
    <col min="6" max="6" width="15.33203125" style="0" customWidth="1"/>
  </cols>
  <sheetData>
    <row r="1" spans="1:6" ht="17.25" customHeight="1">
      <c r="A1" s="145" t="s">
        <v>135</v>
      </c>
      <c r="B1" s="145"/>
      <c r="C1" s="145"/>
      <c r="D1" s="145"/>
      <c r="E1" s="145"/>
      <c r="F1" s="45" t="s">
        <v>25</v>
      </c>
    </row>
    <row r="2" spans="1:5" ht="17.25" customHeight="1">
      <c r="A2" s="145"/>
      <c r="B2" s="145"/>
      <c r="C2" s="145"/>
      <c r="D2" s="145"/>
      <c r="E2" s="145"/>
    </row>
    <row r="3" spans="1:6" ht="17.25" customHeight="1">
      <c r="A3" s="145"/>
      <c r="B3" s="145"/>
      <c r="C3" s="145"/>
      <c r="D3" s="145"/>
      <c r="E3" s="145"/>
      <c r="F3" s="46" t="s">
        <v>155</v>
      </c>
    </row>
    <row r="4" spans="1:6" ht="19.5" customHeight="1">
      <c r="A4" s="79" t="s">
        <v>160</v>
      </c>
      <c r="B4" s="87"/>
      <c r="C4" s="128" t="s">
        <v>255</v>
      </c>
      <c r="D4" s="128"/>
      <c r="E4" s="128"/>
      <c r="F4" s="128"/>
    </row>
    <row r="5" spans="1:6" ht="19.5" customHeight="1">
      <c r="A5" s="88" t="s">
        <v>232</v>
      </c>
      <c r="B5" s="54" t="s">
        <v>274</v>
      </c>
      <c r="C5" s="79" t="s">
        <v>232</v>
      </c>
      <c r="D5" s="89" t="s">
        <v>231</v>
      </c>
      <c r="E5" s="90" t="s">
        <v>232</v>
      </c>
      <c r="F5" s="89" t="s">
        <v>231</v>
      </c>
    </row>
    <row r="6" spans="1:6" ht="19.5" customHeight="1">
      <c r="A6" s="67" t="s">
        <v>237</v>
      </c>
      <c r="B6" s="114">
        <v>127.61</v>
      </c>
      <c r="C6" s="91" t="s">
        <v>221</v>
      </c>
      <c r="D6" s="116">
        <v>87.41</v>
      </c>
      <c r="E6" s="92" t="s">
        <v>73</v>
      </c>
      <c r="F6" s="116">
        <v>100.11</v>
      </c>
    </row>
    <row r="7" spans="1:6" ht="19.5" customHeight="1">
      <c r="A7" s="93" t="s">
        <v>249</v>
      </c>
      <c r="B7" s="116">
        <v>127.61</v>
      </c>
      <c r="C7" s="91" t="s">
        <v>101</v>
      </c>
      <c r="D7" s="116">
        <v>0</v>
      </c>
      <c r="E7" s="92" t="s">
        <v>88</v>
      </c>
      <c r="F7" s="116">
        <v>54.58</v>
      </c>
    </row>
    <row r="8" spans="1:7" ht="19.5" customHeight="1">
      <c r="A8" s="93" t="s">
        <v>211</v>
      </c>
      <c r="B8" s="116">
        <v>0</v>
      </c>
      <c r="C8" s="91" t="s">
        <v>267</v>
      </c>
      <c r="D8" s="116">
        <v>0</v>
      </c>
      <c r="E8" s="92" t="s">
        <v>62</v>
      </c>
      <c r="F8" s="116">
        <v>9.13</v>
      </c>
      <c r="G8" s="9"/>
    </row>
    <row r="9" spans="1:7" ht="19.5" customHeight="1">
      <c r="A9" s="93" t="s">
        <v>65</v>
      </c>
      <c r="B9" s="116">
        <v>0</v>
      </c>
      <c r="C9" s="91" t="s">
        <v>30</v>
      </c>
      <c r="D9" s="116">
        <v>0</v>
      </c>
      <c r="E9" s="91" t="s">
        <v>175</v>
      </c>
      <c r="F9" s="114">
        <v>36.4</v>
      </c>
      <c r="G9" s="9"/>
    </row>
    <row r="10" spans="1:6" ht="19.5" customHeight="1">
      <c r="A10" s="93" t="s">
        <v>203</v>
      </c>
      <c r="B10" s="116">
        <v>0</v>
      </c>
      <c r="C10" s="92" t="s">
        <v>246</v>
      </c>
      <c r="D10" s="116">
        <v>0</v>
      </c>
      <c r="E10" s="91" t="s">
        <v>210</v>
      </c>
      <c r="F10" s="115">
        <v>27.5</v>
      </c>
    </row>
    <row r="11" spans="1:6" ht="19.5" customHeight="1">
      <c r="A11" s="93" t="s">
        <v>37</v>
      </c>
      <c r="B11" s="116">
        <v>0</v>
      </c>
      <c r="C11" s="91" t="s">
        <v>171</v>
      </c>
      <c r="D11" s="116">
        <v>0</v>
      </c>
      <c r="E11" s="91" t="s">
        <v>88</v>
      </c>
      <c r="F11" s="116">
        <v>0</v>
      </c>
    </row>
    <row r="12" spans="1:7" ht="19.5" customHeight="1">
      <c r="A12" s="93" t="s">
        <v>279</v>
      </c>
      <c r="B12" s="116">
        <v>0</v>
      </c>
      <c r="C12" s="91" t="s">
        <v>2</v>
      </c>
      <c r="D12" s="116">
        <v>0</v>
      </c>
      <c r="E12" s="91" t="s">
        <v>62</v>
      </c>
      <c r="F12" s="116">
        <v>25</v>
      </c>
      <c r="G12" s="9"/>
    </row>
    <row r="13" spans="1:6" ht="19.5" customHeight="1">
      <c r="A13" s="93" t="s">
        <v>187</v>
      </c>
      <c r="B13" s="116">
        <v>0</v>
      </c>
      <c r="C13" s="91" t="s">
        <v>47</v>
      </c>
      <c r="D13" s="116">
        <v>28.79</v>
      </c>
      <c r="E13" s="91" t="s">
        <v>175</v>
      </c>
      <c r="F13" s="116">
        <v>0</v>
      </c>
    </row>
    <row r="14" spans="1:7" ht="19.5" customHeight="1">
      <c r="A14" s="93" t="s">
        <v>153</v>
      </c>
      <c r="B14" s="114">
        <v>0</v>
      </c>
      <c r="C14" s="92" t="s">
        <v>295</v>
      </c>
      <c r="D14" s="116">
        <v>0</v>
      </c>
      <c r="E14" s="92" t="s">
        <v>193</v>
      </c>
      <c r="F14" s="116">
        <v>0</v>
      </c>
      <c r="G14" s="9"/>
    </row>
    <row r="15" spans="1:6" ht="19.5" customHeight="1">
      <c r="A15" s="6"/>
      <c r="B15" s="62"/>
      <c r="C15" s="93" t="s">
        <v>92</v>
      </c>
      <c r="D15" s="116">
        <v>3.8</v>
      </c>
      <c r="E15" s="91" t="s">
        <v>8</v>
      </c>
      <c r="F15" s="116">
        <v>0</v>
      </c>
    </row>
    <row r="16" spans="1:6" ht="19.5" customHeight="1">
      <c r="A16" s="67"/>
      <c r="B16" s="66"/>
      <c r="C16" s="93" t="s">
        <v>156</v>
      </c>
      <c r="D16" s="116">
        <v>0</v>
      </c>
      <c r="E16" s="92" t="s">
        <v>287</v>
      </c>
      <c r="F16" s="116">
        <v>0</v>
      </c>
    </row>
    <row r="17" spans="1:6" ht="19.5" customHeight="1">
      <c r="A17" s="67"/>
      <c r="B17" s="66"/>
      <c r="C17" s="93" t="s">
        <v>141</v>
      </c>
      <c r="D17" s="116">
        <v>0</v>
      </c>
      <c r="E17" s="91" t="s">
        <v>257</v>
      </c>
      <c r="F17" s="116">
        <v>0</v>
      </c>
    </row>
    <row r="18" spans="1:6" ht="19.5" customHeight="1">
      <c r="A18" s="67"/>
      <c r="B18" s="66"/>
      <c r="C18" s="93" t="s">
        <v>54</v>
      </c>
      <c r="D18" s="116">
        <v>0</v>
      </c>
      <c r="E18" s="91" t="s">
        <v>218</v>
      </c>
      <c r="F18" s="116">
        <v>2.5</v>
      </c>
    </row>
    <row r="19" spans="1:6" ht="19.5" customHeight="1">
      <c r="A19" s="67"/>
      <c r="B19" s="66"/>
      <c r="C19" s="93" t="s">
        <v>227</v>
      </c>
      <c r="D19" s="116">
        <v>0</v>
      </c>
      <c r="E19" s="91" t="s">
        <v>132</v>
      </c>
      <c r="F19" s="114">
        <v>0</v>
      </c>
    </row>
    <row r="20" spans="1:6" ht="19.5" customHeight="1">
      <c r="A20" s="67"/>
      <c r="B20" s="66"/>
      <c r="C20" s="94" t="s">
        <v>78</v>
      </c>
      <c r="D20" s="116">
        <v>0</v>
      </c>
      <c r="E20" s="91" t="s">
        <v>177</v>
      </c>
      <c r="F20" s="115">
        <v>0</v>
      </c>
    </row>
    <row r="21" spans="1:6" ht="19.5" customHeight="1">
      <c r="A21" s="67"/>
      <c r="B21" s="66"/>
      <c r="C21" s="93" t="s">
        <v>134</v>
      </c>
      <c r="D21" s="116">
        <v>0</v>
      </c>
      <c r="E21" s="91" t="s">
        <v>55</v>
      </c>
      <c r="F21" s="116">
        <v>0</v>
      </c>
    </row>
    <row r="22" spans="1:6" ht="19.5" customHeight="1">
      <c r="A22" s="67"/>
      <c r="B22" s="66"/>
      <c r="C22" s="93" t="s">
        <v>236</v>
      </c>
      <c r="D22" s="116">
        <v>0</v>
      </c>
      <c r="E22" s="91" t="s">
        <v>104</v>
      </c>
      <c r="F22" s="114">
        <v>0</v>
      </c>
    </row>
    <row r="23" spans="1:6" ht="19.5" customHeight="1">
      <c r="A23" s="67"/>
      <c r="B23" s="66"/>
      <c r="C23" s="93" t="s">
        <v>10</v>
      </c>
      <c r="D23" s="116">
        <v>0</v>
      </c>
      <c r="E23" s="61"/>
      <c r="F23" s="62"/>
    </row>
    <row r="24" spans="1:6" ht="19.5" customHeight="1">
      <c r="A24" s="67"/>
      <c r="B24" s="66"/>
      <c r="C24" s="93" t="s">
        <v>121</v>
      </c>
      <c r="D24" s="116">
        <v>0</v>
      </c>
      <c r="E24" s="61"/>
      <c r="F24" s="66"/>
    </row>
    <row r="25" spans="1:6" ht="19.5" customHeight="1">
      <c r="A25" s="67"/>
      <c r="B25" s="66"/>
      <c r="C25" s="93" t="s">
        <v>190</v>
      </c>
      <c r="D25" s="116">
        <v>7.61</v>
      </c>
      <c r="E25" s="61"/>
      <c r="F25" s="66"/>
    </row>
    <row r="26" spans="1:6" ht="19.5" customHeight="1">
      <c r="A26" s="67"/>
      <c r="B26" s="66"/>
      <c r="C26" s="93" t="s">
        <v>264</v>
      </c>
      <c r="D26" s="116">
        <v>0</v>
      </c>
      <c r="E26" s="61"/>
      <c r="F26" s="66"/>
    </row>
    <row r="27" spans="1:6" ht="19.5" customHeight="1">
      <c r="A27" s="67"/>
      <c r="B27" s="66"/>
      <c r="C27" s="93" t="s">
        <v>98</v>
      </c>
      <c r="D27" s="116">
        <v>0</v>
      </c>
      <c r="E27" s="95"/>
      <c r="F27" s="66"/>
    </row>
    <row r="28" spans="1:6" ht="19.5" customHeight="1">
      <c r="A28" s="67"/>
      <c r="B28" s="66"/>
      <c r="C28" s="93" t="s">
        <v>109</v>
      </c>
      <c r="D28" s="114">
        <v>0</v>
      </c>
      <c r="E28" s="95"/>
      <c r="F28" s="66"/>
    </row>
    <row r="29" spans="1:6" ht="19.5" customHeight="1">
      <c r="A29" s="67"/>
      <c r="B29" s="71"/>
      <c r="C29" s="93" t="s">
        <v>273</v>
      </c>
      <c r="D29" s="115">
        <v>0</v>
      </c>
      <c r="E29" s="95"/>
      <c r="F29" s="66"/>
    </row>
    <row r="30" spans="1:6" ht="19.5" customHeight="1">
      <c r="A30" s="94" t="s">
        <v>123</v>
      </c>
      <c r="B30" s="114">
        <v>0</v>
      </c>
      <c r="C30" s="92" t="s">
        <v>198</v>
      </c>
      <c r="D30" s="114">
        <v>0</v>
      </c>
      <c r="E30" s="95"/>
      <c r="F30" s="66"/>
    </row>
    <row r="31" spans="1:6" ht="19.5" customHeight="1">
      <c r="A31" s="67"/>
      <c r="B31" s="62"/>
      <c r="C31" s="67"/>
      <c r="D31" s="62"/>
      <c r="E31" s="67"/>
      <c r="F31" s="66"/>
    </row>
    <row r="32" spans="1:6" ht="19.5" customHeight="1">
      <c r="A32" s="96" t="s">
        <v>288</v>
      </c>
      <c r="B32" s="66">
        <f>B6</f>
        <v>127.61</v>
      </c>
      <c r="C32" s="96" t="s">
        <v>18</v>
      </c>
      <c r="D32" s="66">
        <f>SUM(D6:D30)</f>
        <v>127.60999999999999</v>
      </c>
      <c r="E32" s="50" t="s">
        <v>18</v>
      </c>
      <c r="F32" s="66">
        <f>F6+F10+F20+F21+F22</f>
        <v>127.61</v>
      </c>
    </row>
    <row r="33" ht="19.5" customHeight="1"/>
  </sheetData>
  <mergeCells count="2">
    <mergeCell ref="C4:F4"/>
    <mergeCell ref="A1:E3"/>
  </mergeCells>
  <printOptions/>
  <pageMargins left="0.74999998873613" right="0.74999998873613" top="0.9999999849815068" bottom="0.9999999849815068" header="0.4999999924907534" footer="0.4999999924907534"/>
  <pageSetup fitToHeight="999" fitToWidth="1" orientation="portrait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3" width="5.83203125" style="0" customWidth="1"/>
    <col min="4" max="4" width="9.66015625" style="0" customWidth="1"/>
    <col min="5" max="5" width="37.5" style="0" customWidth="1"/>
    <col min="6" max="27" width="13.3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81</v>
      </c>
      <c r="AB1" s="19"/>
    </row>
    <row r="2" spans="1:28" ht="30" customHeight="1">
      <c r="A2" s="22" t="s">
        <v>277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155</v>
      </c>
      <c r="AB3" s="19"/>
    </row>
    <row r="4" spans="1:28" ht="15" customHeight="1">
      <c r="A4" s="12" t="s">
        <v>293</v>
      </c>
      <c r="B4" s="12"/>
      <c r="C4" s="12"/>
      <c r="D4" s="137" t="s">
        <v>127</v>
      </c>
      <c r="E4" s="137" t="s">
        <v>53</v>
      </c>
      <c r="F4" s="128" t="s">
        <v>235</v>
      </c>
      <c r="G4" s="26" t="s">
        <v>31</v>
      </c>
      <c r="H4" s="26"/>
      <c r="I4" s="26"/>
      <c r="J4" s="26"/>
      <c r="K4" s="82" t="s">
        <v>172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143" t="s">
        <v>258</v>
      </c>
      <c r="W4" s="143" t="s">
        <v>40</v>
      </c>
      <c r="X4" s="143" t="s">
        <v>68</v>
      </c>
      <c r="Y4" s="12" t="s">
        <v>14</v>
      </c>
      <c r="Z4" s="12"/>
      <c r="AA4" s="12"/>
      <c r="AB4" s="23"/>
    </row>
    <row r="5" spans="1:28" ht="60" customHeight="1">
      <c r="A5" s="14" t="s">
        <v>116</v>
      </c>
      <c r="B5" s="14" t="s">
        <v>207</v>
      </c>
      <c r="C5" s="83" t="s">
        <v>204</v>
      </c>
      <c r="D5" s="137"/>
      <c r="E5" s="137"/>
      <c r="F5" s="128"/>
      <c r="G5" s="44" t="s">
        <v>164</v>
      </c>
      <c r="H5" s="81" t="s">
        <v>163</v>
      </c>
      <c r="I5" s="81" t="s">
        <v>196</v>
      </c>
      <c r="J5" s="81" t="s">
        <v>13</v>
      </c>
      <c r="K5" s="44" t="s">
        <v>164</v>
      </c>
      <c r="L5" s="81" t="s">
        <v>163</v>
      </c>
      <c r="M5" s="81" t="s">
        <v>196</v>
      </c>
      <c r="N5" s="81" t="s">
        <v>13</v>
      </c>
      <c r="O5" s="97" t="s">
        <v>79</v>
      </c>
      <c r="P5" s="97" t="s">
        <v>115</v>
      </c>
      <c r="Q5" s="97" t="s">
        <v>72</v>
      </c>
      <c r="R5" s="97" t="s">
        <v>26</v>
      </c>
      <c r="S5" s="77" t="s">
        <v>51</v>
      </c>
      <c r="T5" s="77" t="s">
        <v>5</v>
      </c>
      <c r="U5" s="77" t="s">
        <v>11</v>
      </c>
      <c r="V5" s="143"/>
      <c r="W5" s="143"/>
      <c r="X5" s="143"/>
      <c r="Y5" s="77" t="s">
        <v>164</v>
      </c>
      <c r="Z5" s="77" t="s">
        <v>31</v>
      </c>
      <c r="AA5" s="77" t="s">
        <v>172</v>
      </c>
      <c r="AB5" s="23"/>
    </row>
    <row r="6" spans="1:28" ht="18" customHeight="1">
      <c r="A6" s="43" t="s">
        <v>192</v>
      </c>
      <c r="B6" s="98" t="s">
        <v>192</v>
      </c>
      <c r="C6" s="99"/>
      <c r="D6" s="86" t="s">
        <v>192</v>
      </c>
      <c r="E6" s="44" t="s">
        <v>192</v>
      </c>
      <c r="F6" s="84">
        <v>1</v>
      </c>
      <c r="G6" s="100">
        <f aca="true" t="shared" si="0" ref="G6:AA6">F6+1</f>
        <v>2</v>
      </c>
      <c r="H6" s="100">
        <f t="shared" si="0"/>
        <v>3</v>
      </c>
      <c r="I6" s="100">
        <f t="shared" si="0"/>
        <v>4</v>
      </c>
      <c r="J6" s="100">
        <f t="shared" si="0"/>
        <v>5</v>
      </c>
      <c r="K6" s="100">
        <f t="shared" si="0"/>
        <v>6</v>
      </c>
      <c r="L6" s="100">
        <f t="shared" si="0"/>
        <v>7</v>
      </c>
      <c r="M6" s="100">
        <f t="shared" si="0"/>
        <v>8</v>
      </c>
      <c r="N6" s="100">
        <f t="shared" si="0"/>
        <v>9</v>
      </c>
      <c r="O6" s="100">
        <f t="shared" si="0"/>
        <v>10</v>
      </c>
      <c r="P6" s="100">
        <f t="shared" si="0"/>
        <v>11</v>
      </c>
      <c r="Q6" s="100">
        <f t="shared" si="0"/>
        <v>12</v>
      </c>
      <c r="R6" s="100">
        <f t="shared" si="0"/>
        <v>13</v>
      </c>
      <c r="S6" s="100">
        <f t="shared" si="0"/>
        <v>14</v>
      </c>
      <c r="T6" s="100">
        <f t="shared" si="0"/>
        <v>15</v>
      </c>
      <c r="U6" s="100">
        <f t="shared" si="0"/>
        <v>16</v>
      </c>
      <c r="V6" s="100">
        <f t="shared" si="0"/>
        <v>17</v>
      </c>
      <c r="W6" s="100">
        <f t="shared" si="0"/>
        <v>18</v>
      </c>
      <c r="X6" s="100">
        <f t="shared" si="0"/>
        <v>19</v>
      </c>
      <c r="Y6" s="100">
        <f t="shared" si="0"/>
        <v>20</v>
      </c>
      <c r="Z6" s="100">
        <f t="shared" si="0"/>
        <v>21</v>
      </c>
      <c r="AA6" s="101">
        <f t="shared" si="0"/>
        <v>22</v>
      </c>
      <c r="AB6" s="30"/>
    </row>
    <row r="7" spans="1:30" ht="18" customHeight="1">
      <c r="A7" s="117"/>
      <c r="B7" s="117"/>
      <c r="C7" s="117"/>
      <c r="D7" s="117"/>
      <c r="E7" s="117" t="s">
        <v>69</v>
      </c>
      <c r="F7" s="114">
        <v>127.61</v>
      </c>
      <c r="G7" s="114">
        <v>100.11</v>
      </c>
      <c r="H7" s="114">
        <v>54.58</v>
      </c>
      <c r="I7" s="114">
        <v>9.13</v>
      </c>
      <c r="J7" s="114">
        <v>36.4</v>
      </c>
      <c r="K7" s="114">
        <v>27.5</v>
      </c>
      <c r="L7" s="114">
        <v>0</v>
      </c>
      <c r="M7" s="114">
        <v>25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2.5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9"/>
      <c r="AC7" s="9"/>
      <c r="AD7" s="28"/>
    </row>
    <row r="8" spans="1:30" ht="18" customHeight="1">
      <c r="A8" s="117"/>
      <c r="B8" s="117"/>
      <c r="C8" s="117"/>
      <c r="D8" s="117" t="s">
        <v>59</v>
      </c>
      <c r="E8" s="117" t="s">
        <v>298</v>
      </c>
      <c r="F8" s="114">
        <v>127.61</v>
      </c>
      <c r="G8" s="114">
        <v>100.11</v>
      </c>
      <c r="H8" s="114">
        <v>54.58</v>
      </c>
      <c r="I8" s="114">
        <v>9.13</v>
      </c>
      <c r="J8" s="114">
        <v>36.4</v>
      </c>
      <c r="K8" s="114">
        <v>27.5</v>
      </c>
      <c r="L8" s="114">
        <v>0</v>
      </c>
      <c r="M8" s="114">
        <v>25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2.5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9"/>
      <c r="AC8" s="9"/>
      <c r="AD8" s="9"/>
    </row>
    <row r="9" spans="1:28" ht="18" customHeight="1">
      <c r="A9" s="117" t="s">
        <v>289</v>
      </c>
      <c r="B9" s="117" t="s">
        <v>191</v>
      </c>
      <c r="C9" s="117" t="s">
        <v>225</v>
      </c>
      <c r="D9" s="117" t="s">
        <v>242</v>
      </c>
      <c r="E9" s="117" t="s">
        <v>174</v>
      </c>
      <c r="F9" s="114">
        <v>59.91</v>
      </c>
      <c r="G9" s="114">
        <v>59.91</v>
      </c>
      <c r="H9" s="114">
        <v>50.78</v>
      </c>
      <c r="I9" s="114">
        <v>9.13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9"/>
    </row>
    <row r="10" spans="1:27" ht="18" customHeight="1">
      <c r="A10" s="117" t="s">
        <v>289</v>
      </c>
      <c r="B10" s="117" t="s">
        <v>191</v>
      </c>
      <c r="C10" s="117" t="s">
        <v>3</v>
      </c>
      <c r="D10" s="117" t="s">
        <v>242</v>
      </c>
      <c r="E10" s="117" t="s">
        <v>93</v>
      </c>
      <c r="F10" s="114">
        <v>27.5</v>
      </c>
      <c r="G10" s="114">
        <v>0</v>
      </c>
      <c r="H10" s="114">
        <v>0</v>
      </c>
      <c r="I10" s="114">
        <v>0</v>
      </c>
      <c r="J10" s="114">
        <v>0</v>
      </c>
      <c r="K10" s="114">
        <v>27.5</v>
      </c>
      <c r="L10" s="114">
        <v>0</v>
      </c>
      <c r="M10" s="114">
        <v>25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2.5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</row>
    <row r="11" spans="1:27" ht="18" customHeight="1">
      <c r="A11" s="117" t="s">
        <v>71</v>
      </c>
      <c r="B11" s="117" t="s">
        <v>222</v>
      </c>
      <c r="C11" s="117" t="s">
        <v>225</v>
      </c>
      <c r="D11" s="117" t="s">
        <v>242</v>
      </c>
      <c r="E11" s="117" t="s">
        <v>91</v>
      </c>
      <c r="F11" s="114">
        <v>28.79</v>
      </c>
      <c r="G11" s="114">
        <v>28.79</v>
      </c>
      <c r="H11" s="114">
        <v>0</v>
      </c>
      <c r="I11" s="114">
        <v>0</v>
      </c>
      <c r="J11" s="114">
        <v>28.79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</row>
    <row r="12" spans="1:27" ht="18" customHeight="1">
      <c r="A12" s="117" t="s">
        <v>129</v>
      </c>
      <c r="B12" s="117" t="s">
        <v>222</v>
      </c>
      <c r="C12" s="117" t="s">
        <v>225</v>
      </c>
      <c r="D12" s="117" t="s">
        <v>242</v>
      </c>
      <c r="E12" s="117" t="s">
        <v>217</v>
      </c>
      <c r="F12" s="114">
        <v>3.8</v>
      </c>
      <c r="G12" s="114">
        <v>3.8</v>
      </c>
      <c r="H12" s="114">
        <v>3.8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</row>
    <row r="13" spans="1:27" ht="18" customHeight="1">
      <c r="A13" s="117" t="s">
        <v>108</v>
      </c>
      <c r="B13" s="117" t="s">
        <v>157</v>
      </c>
      <c r="C13" s="117" t="s">
        <v>225</v>
      </c>
      <c r="D13" s="117" t="s">
        <v>242</v>
      </c>
      <c r="E13" s="117" t="s">
        <v>233</v>
      </c>
      <c r="F13" s="114">
        <v>7.61</v>
      </c>
      <c r="G13" s="114">
        <v>7.61</v>
      </c>
      <c r="H13" s="114">
        <v>0</v>
      </c>
      <c r="I13" s="114">
        <v>0</v>
      </c>
      <c r="J13" s="114">
        <v>7.61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</row>
    <row r="14" spans="1:3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</row>
    <row r="15" spans="1:28" ht="19.5" customHeight="1">
      <c r="A15" s="9"/>
      <c r="C15" s="9"/>
      <c r="D15" s="9"/>
      <c r="E15" s="9"/>
      <c r="G15" s="9"/>
      <c r="H15" s="9"/>
      <c r="I15" s="9"/>
      <c r="L15" s="9"/>
      <c r="M15" s="9"/>
      <c r="N15" s="9"/>
      <c r="O15" s="9"/>
      <c r="P15" s="9"/>
      <c r="Q15" s="9"/>
      <c r="R15" s="9"/>
      <c r="S15" s="9"/>
      <c r="T15" s="9"/>
      <c r="U15" s="9"/>
      <c r="X15" s="9"/>
      <c r="Y15" s="9"/>
      <c r="Z15" s="9"/>
      <c r="AA15" s="9"/>
      <c r="AB15" s="9"/>
    </row>
    <row r="16" ht="19.5" customHeight="1"/>
    <row r="17" spans="6:10" ht="19.5" customHeight="1">
      <c r="F17" s="9"/>
      <c r="J17" s="9"/>
    </row>
    <row r="18" ht="19.5" customHeight="1"/>
    <row r="19" ht="19.5" customHeight="1">
      <c r="L1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Zeros="0" workbookViewId="0" topLeftCell="A1">
      <selection activeCell="D38" sqref="D38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8" style="0" customWidth="1"/>
    <col min="5" max="5" width="55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146" t="s">
        <v>32</v>
      </c>
      <c r="B1" s="146"/>
      <c r="C1" s="146"/>
      <c r="D1" s="146"/>
      <c r="E1" s="146"/>
      <c r="F1" s="146"/>
      <c r="G1" s="146"/>
      <c r="H1" s="5" t="s">
        <v>215</v>
      </c>
    </row>
    <row r="2" spans="1:8" ht="20.25" customHeight="1">
      <c r="A2" s="146"/>
      <c r="B2" s="146"/>
      <c r="C2" s="146"/>
      <c r="D2" s="146"/>
      <c r="E2" s="146"/>
      <c r="F2" s="146"/>
      <c r="G2" s="146"/>
      <c r="H2" s="48"/>
    </row>
    <row r="3" spans="1:8" ht="20.25" customHeight="1">
      <c r="A3" s="146"/>
      <c r="B3" s="146"/>
      <c r="C3" s="146"/>
      <c r="D3" s="146"/>
      <c r="E3" s="146"/>
      <c r="F3" s="146"/>
      <c r="G3" s="146"/>
      <c r="H3" s="47" t="s">
        <v>155</v>
      </c>
    </row>
    <row r="4" spans="1:8" ht="22.5" customHeight="1">
      <c r="A4" s="147" t="s">
        <v>293</v>
      </c>
      <c r="B4" s="148"/>
      <c r="C4" s="140" t="s">
        <v>150</v>
      </c>
      <c r="D4" s="152" t="s">
        <v>220</v>
      </c>
      <c r="E4" s="149" t="s">
        <v>86</v>
      </c>
      <c r="F4" s="130" t="s">
        <v>69</v>
      </c>
      <c r="G4" s="139" t="s">
        <v>31</v>
      </c>
      <c r="H4" s="137" t="s">
        <v>172</v>
      </c>
    </row>
    <row r="5" spans="1:8" ht="27.75" customHeight="1">
      <c r="A5" s="96" t="s">
        <v>116</v>
      </c>
      <c r="B5" s="102" t="s">
        <v>207</v>
      </c>
      <c r="C5" s="137"/>
      <c r="D5" s="153"/>
      <c r="E5" s="150"/>
      <c r="F5" s="151"/>
      <c r="G5" s="136"/>
      <c r="H5" s="137"/>
    </row>
    <row r="6" spans="1:8" ht="20.25" customHeight="1">
      <c r="A6" s="88" t="s">
        <v>192</v>
      </c>
      <c r="B6" s="88" t="s">
        <v>192</v>
      </c>
      <c r="C6" s="88" t="s">
        <v>192</v>
      </c>
      <c r="D6" s="103" t="s">
        <v>192</v>
      </c>
      <c r="E6" s="104" t="s">
        <v>192</v>
      </c>
      <c r="F6" s="104">
        <v>1</v>
      </c>
      <c r="G6" s="88">
        <v>2</v>
      </c>
      <c r="H6" s="88">
        <v>3</v>
      </c>
    </row>
    <row r="7" spans="1:8" ht="20.25" customHeight="1">
      <c r="A7" s="119"/>
      <c r="B7" s="119"/>
      <c r="C7" s="126"/>
      <c r="D7" s="117"/>
      <c r="E7" s="118"/>
      <c r="F7" s="123">
        <v>127.61</v>
      </c>
      <c r="G7" s="125">
        <v>100.11</v>
      </c>
      <c r="H7" s="124">
        <v>27.5</v>
      </c>
    </row>
    <row r="8" spans="1:10" ht="20.25" customHeight="1">
      <c r="A8" s="119"/>
      <c r="B8" s="119"/>
      <c r="C8" s="126" t="s">
        <v>169</v>
      </c>
      <c r="D8" s="117"/>
      <c r="E8" s="118"/>
      <c r="F8" s="123">
        <v>127.61</v>
      </c>
      <c r="G8" s="125">
        <v>100.11</v>
      </c>
      <c r="H8" s="124">
        <v>27.5</v>
      </c>
      <c r="I8" s="9"/>
      <c r="J8" s="9"/>
    </row>
    <row r="9" spans="1:11" ht="20.25" customHeight="1">
      <c r="A9" s="119"/>
      <c r="B9" s="119"/>
      <c r="C9" s="126" t="s">
        <v>144</v>
      </c>
      <c r="D9" s="117"/>
      <c r="E9" s="118"/>
      <c r="F9" s="123">
        <v>127.61</v>
      </c>
      <c r="G9" s="125">
        <v>100.11</v>
      </c>
      <c r="H9" s="124">
        <v>27.5</v>
      </c>
      <c r="I9" s="9"/>
      <c r="J9" s="9"/>
      <c r="K9" s="9"/>
    </row>
    <row r="10" spans="1:9" ht="20.25" customHeight="1">
      <c r="A10" s="119"/>
      <c r="B10" s="119"/>
      <c r="C10" s="126"/>
      <c r="D10" s="117"/>
      <c r="E10" s="118" t="s">
        <v>105</v>
      </c>
      <c r="F10" s="123">
        <v>2.5</v>
      </c>
      <c r="G10" s="125">
        <v>0</v>
      </c>
      <c r="H10" s="124">
        <v>2.5</v>
      </c>
      <c r="I10" s="9"/>
    </row>
    <row r="11" spans="1:9" ht="20.25" customHeight="1">
      <c r="A11" s="119" t="s">
        <v>289</v>
      </c>
      <c r="B11" s="119" t="s">
        <v>191</v>
      </c>
      <c r="C11" s="126" t="s">
        <v>261</v>
      </c>
      <c r="D11" s="117" t="s">
        <v>298</v>
      </c>
      <c r="E11" s="118" t="s">
        <v>216</v>
      </c>
      <c r="F11" s="123">
        <v>2.5</v>
      </c>
      <c r="G11" s="125">
        <v>0</v>
      </c>
      <c r="H11" s="124">
        <v>2.5</v>
      </c>
      <c r="I11" s="9"/>
    </row>
    <row r="12" spans="1:11" ht="20.25" customHeight="1">
      <c r="A12" s="119"/>
      <c r="B12" s="119"/>
      <c r="C12" s="126"/>
      <c r="D12" s="117"/>
      <c r="E12" s="118" t="s">
        <v>269</v>
      </c>
      <c r="F12" s="123">
        <v>50.63</v>
      </c>
      <c r="G12" s="125">
        <v>50.63</v>
      </c>
      <c r="H12" s="124">
        <v>0</v>
      </c>
      <c r="K12" s="9"/>
    </row>
    <row r="13" spans="1:10" ht="20.25" customHeight="1">
      <c r="A13" s="119" t="s">
        <v>289</v>
      </c>
      <c r="B13" s="119" t="s">
        <v>191</v>
      </c>
      <c r="C13" s="126" t="s">
        <v>261</v>
      </c>
      <c r="D13" s="117" t="s">
        <v>298</v>
      </c>
      <c r="E13" s="118" t="s">
        <v>248</v>
      </c>
      <c r="F13" s="123">
        <v>22.39</v>
      </c>
      <c r="G13" s="125">
        <v>22.39</v>
      </c>
      <c r="H13" s="124">
        <v>0</v>
      </c>
      <c r="J13" s="9"/>
    </row>
    <row r="14" spans="1:9" ht="20.25" customHeight="1">
      <c r="A14" s="119" t="s">
        <v>289</v>
      </c>
      <c r="B14" s="119" t="s">
        <v>191</v>
      </c>
      <c r="C14" s="126" t="s">
        <v>261</v>
      </c>
      <c r="D14" s="117" t="s">
        <v>298</v>
      </c>
      <c r="E14" s="118" t="s">
        <v>145</v>
      </c>
      <c r="F14" s="123">
        <v>26.37</v>
      </c>
      <c r="G14" s="125">
        <v>26.37</v>
      </c>
      <c r="H14" s="124">
        <v>0</v>
      </c>
      <c r="I14" s="9"/>
    </row>
    <row r="15" spans="1:8" ht="20.25" customHeight="1">
      <c r="A15" s="119" t="s">
        <v>289</v>
      </c>
      <c r="B15" s="119" t="s">
        <v>191</v>
      </c>
      <c r="C15" s="126" t="s">
        <v>261</v>
      </c>
      <c r="D15" s="117" t="s">
        <v>298</v>
      </c>
      <c r="E15" s="118" t="s">
        <v>294</v>
      </c>
      <c r="F15" s="123">
        <v>1.87</v>
      </c>
      <c r="G15" s="125">
        <v>1.87</v>
      </c>
      <c r="H15" s="124">
        <v>0</v>
      </c>
    </row>
    <row r="16" spans="1:11" ht="20.25" customHeight="1">
      <c r="A16" s="119"/>
      <c r="B16" s="119"/>
      <c r="C16" s="126"/>
      <c r="D16" s="117"/>
      <c r="E16" s="118" t="s">
        <v>181</v>
      </c>
      <c r="F16" s="123">
        <v>3.5</v>
      </c>
      <c r="G16" s="125">
        <v>0</v>
      </c>
      <c r="H16" s="124">
        <v>3.5</v>
      </c>
      <c r="K16" s="9"/>
    </row>
    <row r="17" spans="1:12" ht="20.25" customHeight="1">
      <c r="A17" s="119" t="s">
        <v>289</v>
      </c>
      <c r="B17" s="119" t="s">
        <v>191</v>
      </c>
      <c r="C17" s="126" t="s">
        <v>261</v>
      </c>
      <c r="D17" s="117" t="s">
        <v>298</v>
      </c>
      <c r="E17" s="118" t="s">
        <v>1</v>
      </c>
      <c r="F17" s="123">
        <v>3.5</v>
      </c>
      <c r="G17" s="125">
        <v>0</v>
      </c>
      <c r="H17" s="124">
        <v>3.5</v>
      </c>
      <c r="L17" s="9"/>
    </row>
    <row r="18" spans="1:8" ht="20.25" customHeight="1">
      <c r="A18" s="119"/>
      <c r="B18" s="119"/>
      <c r="C18" s="126"/>
      <c r="D18" s="117"/>
      <c r="E18" s="118" t="s">
        <v>292</v>
      </c>
      <c r="F18" s="123">
        <v>28.79</v>
      </c>
      <c r="G18" s="125">
        <v>28.79</v>
      </c>
      <c r="H18" s="124">
        <v>0</v>
      </c>
    </row>
    <row r="19" spans="1:8" ht="20.25" customHeight="1">
      <c r="A19" s="119" t="s">
        <v>71</v>
      </c>
      <c r="B19" s="119" t="s">
        <v>222</v>
      </c>
      <c r="C19" s="126" t="s">
        <v>261</v>
      </c>
      <c r="D19" s="117" t="s">
        <v>298</v>
      </c>
      <c r="E19" s="118" t="s">
        <v>84</v>
      </c>
      <c r="F19" s="123">
        <v>28.79</v>
      </c>
      <c r="G19" s="125">
        <v>28.79</v>
      </c>
      <c r="H19" s="124">
        <v>0</v>
      </c>
    </row>
    <row r="20" spans="1:8" ht="20.25" customHeight="1">
      <c r="A20" s="119"/>
      <c r="B20" s="119"/>
      <c r="C20" s="126"/>
      <c r="D20" s="117"/>
      <c r="E20" s="118" t="s">
        <v>20</v>
      </c>
      <c r="F20" s="123">
        <v>9.5</v>
      </c>
      <c r="G20" s="125">
        <v>0</v>
      </c>
      <c r="H20" s="124">
        <v>9.5</v>
      </c>
    </row>
    <row r="21" spans="1:8" ht="20.25" customHeight="1">
      <c r="A21" s="119" t="s">
        <v>289</v>
      </c>
      <c r="B21" s="119" t="s">
        <v>191</v>
      </c>
      <c r="C21" s="126" t="s">
        <v>261</v>
      </c>
      <c r="D21" s="117" t="s">
        <v>298</v>
      </c>
      <c r="E21" s="118" t="s">
        <v>67</v>
      </c>
      <c r="F21" s="123">
        <v>9.5</v>
      </c>
      <c r="G21" s="125">
        <v>0</v>
      </c>
      <c r="H21" s="124">
        <v>9.5</v>
      </c>
    </row>
    <row r="22" spans="1:8" ht="20.25" customHeight="1">
      <c r="A22" s="119"/>
      <c r="B22" s="119"/>
      <c r="C22" s="126"/>
      <c r="D22" s="117"/>
      <c r="E22" s="118" t="s">
        <v>241</v>
      </c>
      <c r="F22" s="123">
        <v>3</v>
      </c>
      <c r="G22" s="125">
        <v>0</v>
      </c>
      <c r="H22" s="124">
        <v>3</v>
      </c>
    </row>
    <row r="23" spans="1:8" ht="20.25" customHeight="1">
      <c r="A23" s="119" t="s">
        <v>289</v>
      </c>
      <c r="B23" s="119" t="s">
        <v>191</v>
      </c>
      <c r="C23" s="126" t="s">
        <v>261</v>
      </c>
      <c r="D23" s="117" t="s">
        <v>298</v>
      </c>
      <c r="E23" s="118" t="s">
        <v>136</v>
      </c>
      <c r="F23" s="123">
        <v>3</v>
      </c>
      <c r="G23" s="125">
        <v>0</v>
      </c>
      <c r="H23" s="124">
        <v>3</v>
      </c>
    </row>
    <row r="24" spans="1:8" ht="20.25" customHeight="1">
      <c r="A24" s="119"/>
      <c r="B24" s="119"/>
      <c r="C24" s="126"/>
      <c r="D24" s="117"/>
      <c r="E24" s="118" t="s">
        <v>230</v>
      </c>
      <c r="F24" s="123">
        <v>9.13</v>
      </c>
      <c r="G24" s="125">
        <v>9.13</v>
      </c>
      <c r="H24" s="124">
        <v>0</v>
      </c>
    </row>
    <row r="25" spans="1:8" ht="20.25" customHeight="1">
      <c r="A25" s="119" t="s">
        <v>289</v>
      </c>
      <c r="B25" s="119" t="s">
        <v>191</v>
      </c>
      <c r="C25" s="126" t="s">
        <v>261</v>
      </c>
      <c r="D25" s="117" t="s">
        <v>298</v>
      </c>
      <c r="E25" s="118" t="s">
        <v>130</v>
      </c>
      <c r="F25" s="123">
        <v>1.07</v>
      </c>
      <c r="G25" s="125">
        <v>1.07</v>
      </c>
      <c r="H25" s="124">
        <v>0</v>
      </c>
    </row>
    <row r="26" spans="1:8" ht="20.25" customHeight="1">
      <c r="A26" s="119" t="s">
        <v>289</v>
      </c>
      <c r="B26" s="119" t="s">
        <v>191</v>
      </c>
      <c r="C26" s="126" t="s">
        <v>261</v>
      </c>
      <c r="D26" s="117" t="s">
        <v>298</v>
      </c>
      <c r="E26" s="118" t="s">
        <v>281</v>
      </c>
      <c r="F26" s="123">
        <v>0.24</v>
      </c>
      <c r="G26" s="125">
        <v>0.24</v>
      </c>
      <c r="H26" s="124">
        <v>0</v>
      </c>
    </row>
    <row r="27" spans="1:8" ht="20.25" customHeight="1">
      <c r="A27" s="119" t="s">
        <v>289</v>
      </c>
      <c r="B27" s="119" t="s">
        <v>191</v>
      </c>
      <c r="C27" s="126" t="s">
        <v>261</v>
      </c>
      <c r="D27" s="117" t="s">
        <v>298</v>
      </c>
      <c r="E27" s="118" t="s">
        <v>107</v>
      </c>
      <c r="F27" s="123">
        <v>0.2</v>
      </c>
      <c r="G27" s="125">
        <v>0.2</v>
      </c>
      <c r="H27" s="124">
        <v>0</v>
      </c>
    </row>
    <row r="28" spans="1:8" ht="20.25" customHeight="1">
      <c r="A28" s="119" t="s">
        <v>289</v>
      </c>
      <c r="B28" s="119" t="s">
        <v>191</v>
      </c>
      <c r="C28" s="126" t="s">
        <v>261</v>
      </c>
      <c r="D28" s="117" t="s">
        <v>298</v>
      </c>
      <c r="E28" s="118" t="s">
        <v>22</v>
      </c>
      <c r="F28" s="123">
        <v>0.68</v>
      </c>
      <c r="G28" s="125">
        <v>0.68</v>
      </c>
      <c r="H28" s="124">
        <v>0</v>
      </c>
    </row>
    <row r="29" spans="1:8" ht="20.25" customHeight="1">
      <c r="A29" s="119" t="s">
        <v>289</v>
      </c>
      <c r="B29" s="119" t="s">
        <v>191</v>
      </c>
      <c r="C29" s="126" t="s">
        <v>261</v>
      </c>
      <c r="D29" s="117" t="s">
        <v>298</v>
      </c>
      <c r="E29" s="118" t="s">
        <v>263</v>
      </c>
      <c r="F29" s="123">
        <v>0.48</v>
      </c>
      <c r="G29" s="125">
        <v>0.48</v>
      </c>
      <c r="H29" s="124">
        <v>0</v>
      </c>
    </row>
    <row r="30" spans="1:8" ht="20.25" customHeight="1">
      <c r="A30" s="119" t="s">
        <v>289</v>
      </c>
      <c r="B30" s="119" t="s">
        <v>191</v>
      </c>
      <c r="C30" s="126" t="s">
        <v>261</v>
      </c>
      <c r="D30" s="117" t="s">
        <v>298</v>
      </c>
      <c r="E30" s="118" t="s">
        <v>119</v>
      </c>
      <c r="F30" s="123">
        <v>0.16</v>
      </c>
      <c r="G30" s="125">
        <v>0.16</v>
      </c>
      <c r="H30" s="124">
        <v>0</v>
      </c>
    </row>
    <row r="31" spans="1:8" ht="20.25" customHeight="1">
      <c r="A31" s="119" t="s">
        <v>289</v>
      </c>
      <c r="B31" s="119" t="s">
        <v>191</v>
      </c>
      <c r="C31" s="126" t="s">
        <v>261</v>
      </c>
      <c r="D31" s="117" t="s">
        <v>298</v>
      </c>
      <c r="E31" s="118" t="s">
        <v>286</v>
      </c>
      <c r="F31" s="123">
        <v>2.72</v>
      </c>
      <c r="G31" s="125">
        <v>2.72</v>
      </c>
      <c r="H31" s="124">
        <v>0</v>
      </c>
    </row>
    <row r="32" spans="1:8" ht="20.25" customHeight="1">
      <c r="A32" s="119" t="s">
        <v>289</v>
      </c>
      <c r="B32" s="119" t="s">
        <v>191</v>
      </c>
      <c r="C32" s="126" t="s">
        <v>261</v>
      </c>
      <c r="D32" s="117" t="s">
        <v>298</v>
      </c>
      <c r="E32" s="118" t="s">
        <v>283</v>
      </c>
      <c r="F32" s="123">
        <v>0.24</v>
      </c>
      <c r="G32" s="125">
        <v>0.24</v>
      </c>
      <c r="H32" s="124">
        <v>0</v>
      </c>
    </row>
    <row r="33" spans="1:8" ht="20.25" customHeight="1">
      <c r="A33" s="119" t="s">
        <v>289</v>
      </c>
      <c r="B33" s="119" t="s">
        <v>191</v>
      </c>
      <c r="C33" s="126" t="s">
        <v>261</v>
      </c>
      <c r="D33" s="117" t="s">
        <v>298</v>
      </c>
      <c r="E33" s="118" t="s">
        <v>1</v>
      </c>
      <c r="F33" s="123">
        <v>0.62</v>
      </c>
      <c r="G33" s="125">
        <v>0.62</v>
      </c>
      <c r="H33" s="124">
        <v>0</v>
      </c>
    </row>
    <row r="34" spans="1:8" ht="20.25" customHeight="1">
      <c r="A34" s="119" t="s">
        <v>289</v>
      </c>
      <c r="B34" s="119" t="s">
        <v>191</v>
      </c>
      <c r="C34" s="126" t="s">
        <v>261</v>
      </c>
      <c r="D34" s="117" t="s">
        <v>298</v>
      </c>
      <c r="E34" s="118" t="s">
        <v>67</v>
      </c>
      <c r="F34" s="123">
        <v>0.42</v>
      </c>
      <c r="G34" s="125">
        <v>0.42</v>
      </c>
      <c r="H34" s="124">
        <v>0</v>
      </c>
    </row>
    <row r="35" spans="1:8" ht="20.25" customHeight="1">
      <c r="A35" s="119" t="s">
        <v>289</v>
      </c>
      <c r="B35" s="119" t="s">
        <v>191</v>
      </c>
      <c r="C35" s="126" t="s">
        <v>261</v>
      </c>
      <c r="D35" s="117" t="s">
        <v>298</v>
      </c>
      <c r="E35" s="118" t="s">
        <v>205</v>
      </c>
      <c r="F35" s="123">
        <v>0.29</v>
      </c>
      <c r="G35" s="125">
        <v>0.29</v>
      </c>
      <c r="H35" s="124">
        <v>0</v>
      </c>
    </row>
    <row r="36" spans="1:8" ht="20.25" customHeight="1">
      <c r="A36" s="119" t="s">
        <v>289</v>
      </c>
      <c r="B36" s="119" t="s">
        <v>191</v>
      </c>
      <c r="C36" s="126" t="s">
        <v>261</v>
      </c>
      <c r="D36" s="117" t="s">
        <v>298</v>
      </c>
      <c r="E36" s="118" t="s">
        <v>76</v>
      </c>
      <c r="F36" s="123">
        <v>1.01</v>
      </c>
      <c r="G36" s="125">
        <v>1.01</v>
      </c>
      <c r="H36" s="124">
        <v>0</v>
      </c>
    </row>
    <row r="37" spans="1:8" ht="20.25" customHeight="1">
      <c r="A37" s="119" t="s">
        <v>289</v>
      </c>
      <c r="B37" s="119" t="s">
        <v>191</v>
      </c>
      <c r="C37" s="126" t="s">
        <v>261</v>
      </c>
      <c r="D37" s="117" t="s">
        <v>298</v>
      </c>
      <c r="E37" s="118" t="s">
        <v>158</v>
      </c>
      <c r="F37" s="123">
        <v>0.52</v>
      </c>
      <c r="G37" s="125">
        <v>0.52</v>
      </c>
      <c r="H37" s="124">
        <v>0</v>
      </c>
    </row>
    <row r="38" spans="1:8" ht="20.25" customHeight="1">
      <c r="A38" s="119" t="s">
        <v>289</v>
      </c>
      <c r="B38" s="119" t="s">
        <v>191</v>
      </c>
      <c r="C38" s="126" t="s">
        <v>261</v>
      </c>
      <c r="D38" s="117" t="s">
        <v>298</v>
      </c>
      <c r="E38" s="118" t="s">
        <v>136</v>
      </c>
      <c r="F38" s="123">
        <v>0.48</v>
      </c>
      <c r="G38" s="125">
        <v>0.48</v>
      </c>
      <c r="H38" s="124">
        <v>0</v>
      </c>
    </row>
    <row r="39" spans="1:8" ht="20.25" customHeight="1">
      <c r="A39" s="119"/>
      <c r="B39" s="119"/>
      <c r="C39" s="126"/>
      <c r="D39" s="117"/>
      <c r="E39" s="118" t="s">
        <v>138</v>
      </c>
      <c r="F39" s="123">
        <v>0.15</v>
      </c>
      <c r="G39" s="125">
        <v>0.15</v>
      </c>
      <c r="H39" s="124">
        <v>0</v>
      </c>
    </row>
    <row r="40" spans="1:8" ht="20.25" customHeight="1">
      <c r="A40" s="119" t="s">
        <v>289</v>
      </c>
      <c r="B40" s="119" t="s">
        <v>191</v>
      </c>
      <c r="C40" s="126" t="s">
        <v>261</v>
      </c>
      <c r="D40" s="117" t="s">
        <v>298</v>
      </c>
      <c r="E40" s="118" t="s">
        <v>29</v>
      </c>
      <c r="F40" s="123">
        <v>0.15</v>
      </c>
      <c r="G40" s="125">
        <v>0.15</v>
      </c>
      <c r="H40" s="124">
        <v>0</v>
      </c>
    </row>
    <row r="41" spans="1:8" ht="20.25" customHeight="1">
      <c r="A41" s="119"/>
      <c r="B41" s="119"/>
      <c r="C41" s="126"/>
      <c r="D41" s="117"/>
      <c r="E41" s="118" t="s">
        <v>178</v>
      </c>
      <c r="F41" s="123">
        <v>3.8</v>
      </c>
      <c r="G41" s="125">
        <v>3.8</v>
      </c>
      <c r="H41" s="124">
        <v>0</v>
      </c>
    </row>
    <row r="42" spans="1:8" ht="20.25" customHeight="1">
      <c r="A42" s="119" t="s">
        <v>129</v>
      </c>
      <c r="B42" s="119" t="s">
        <v>222</v>
      </c>
      <c r="C42" s="126" t="s">
        <v>261</v>
      </c>
      <c r="D42" s="117" t="s">
        <v>298</v>
      </c>
      <c r="E42" s="118" t="s">
        <v>202</v>
      </c>
      <c r="F42" s="123">
        <v>3.8</v>
      </c>
      <c r="G42" s="125">
        <v>3.8</v>
      </c>
      <c r="H42" s="124">
        <v>0</v>
      </c>
    </row>
    <row r="43" spans="1:8" ht="20.25" customHeight="1">
      <c r="A43" s="119"/>
      <c r="B43" s="119"/>
      <c r="C43" s="126"/>
      <c r="D43" s="117"/>
      <c r="E43" s="118" t="s">
        <v>24</v>
      </c>
      <c r="F43" s="123">
        <v>7.61</v>
      </c>
      <c r="G43" s="125">
        <v>7.61</v>
      </c>
      <c r="H43" s="124">
        <v>0</v>
      </c>
    </row>
    <row r="44" spans="1:8" ht="20.25" customHeight="1">
      <c r="A44" s="119" t="s">
        <v>108</v>
      </c>
      <c r="B44" s="119" t="s">
        <v>157</v>
      </c>
      <c r="C44" s="126" t="s">
        <v>261</v>
      </c>
      <c r="D44" s="117" t="s">
        <v>298</v>
      </c>
      <c r="E44" s="118" t="s">
        <v>112</v>
      </c>
      <c r="F44" s="123">
        <v>6.07</v>
      </c>
      <c r="G44" s="125">
        <v>6.07</v>
      </c>
      <c r="H44" s="124">
        <v>0</v>
      </c>
    </row>
    <row r="45" spans="1:8" ht="20.25" customHeight="1">
      <c r="A45" s="119" t="s">
        <v>108</v>
      </c>
      <c r="B45" s="119" t="s">
        <v>157</v>
      </c>
      <c r="C45" s="126" t="s">
        <v>261</v>
      </c>
      <c r="D45" s="117" t="s">
        <v>298</v>
      </c>
      <c r="E45" s="118" t="s">
        <v>260</v>
      </c>
      <c r="F45" s="123">
        <v>1.54</v>
      </c>
      <c r="G45" s="125">
        <v>1.54</v>
      </c>
      <c r="H45" s="124">
        <v>0</v>
      </c>
    </row>
    <row r="46" spans="1:8" ht="20.25" customHeight="1">
      <c r="A46" s="119"/>
      <c r="B46" s="119"/>
      <c r="C46" s="126"/>
      <c r="D46" s="117"/>
      <c r="E46" s="118" t="s">
        <v>48</v>
      </c>
      <c r="F46" s="123">
        <v>9</v>
      </c>
      <c r="G46" s="125">
        <v>0</v>
      </c>
      <c r="H46" s="124">
        <v>9</v>
      </c>
    </row>
    <row r="47" spans="1:8" ht="20.25" customHeight="1">
      <c r="A47" s="119" t="s">
        <v>289</v>
      </c>
      <c r="B47" s="119" t="s">
        <v>191</v>
      </c>
      <c r="C47" s="126" t="s">
        <v>261</v>
      </c>
      <c r="D47" s="117" t="s">
        <v>298</v>
      </c>
      <c r="E47" s="118" t="s">
        <v>205</v>
      </c>
      <c r="F47" s="123">
        <v>1.2</v>
      </c>
      <c r="G47" s="125">
        <v>0</v>
      </c>
      <c r="H47" s="124">
        <v>1.2</v>
      </c>
    </row>
    <row r="48" spans="1:8" ht="20.25" customHeight="1">
      <c r="A48" s="119" t="s">
        <v>289</v>
      </c>
      <c r="B48" s="119" t="s">
        <v>191</v>
      </c>
      <c r="C48" s="126" t="s">
        <v>261</v>
      </c>
      <c r="D48" s="117" t="s">
        <v>298</v>
      </c>
      <c r="E48" s="118" t="s">
        <v>136</v>
      </c>
      <c r="F48" s="123">
        <v>7.8</v>
      </c>
      <c r="G48" s="125">
        <v>0</v>
      </c>
      <c r="H48" s="124">
        <v>7.8</v>
      </c>
    </row>
    <row r="49" spans="1:10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1" ht="12.75" customHeight="1">
      <c r="A50" s="9"/>
      <c r="B50" s="9"/>
      <c r="D50" s="9"/>
      <c r="E50" s="9"/>
      <c r="F50" s="9"/>
      <c r="G50" s="9"/>
      <c r="H50" s="9"/>
      <c r="I50" s="9"/>
      <c r="J50" s="9"/>
      <c r="K50" s="9"/>
    </row>
  </sheetData>
  <mergeCells count="8">
    <mergeCell ref="G4:G5"/>
    <mergeCell ref="H4:H5"/>
    <mergeCell ref="C4:C5"/>
    <mergeCell ref="A1:G3"/>
    <mergeCell ref="A4:B4"/>
    <mergeCell ref="E4:E5"/>
    <mergeCell ref="F4:F5"/>
    <mergeCell ref="D4:D5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scale="8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8" style="0" customWidth="1"/>
    <col min="5" max="5" width="73.16015625" style="0" customWidth="1"/>
    <col min="6" max="8" width="17.33203125" style="0" customWidth="1"/>
  </cols>
  <sheetData>
    <row r="1" spans="1:8" ht="20.25" customHeight="1">
      <c r="A1" s="145" t="s">
        <v>32</v>
      </c>
      <c r="B1" s="145"/>
      <c r="C1" s="145"/>
      <c r="D1" s="145"/>
      <c r="E1" s="145"/>
      <c r="F1" s="145"/>
      <c r="G1" s="145"/>
      <c r="H1" s="49" t="s">
        <v>259</v>
      </c>
    </row>
    <row r="2" spans="1:7" ht="20.25" customHeight="1">
      <c r="A2" s="145"/>
      <c r="B2" s="145"/>
      <c r="C2" s="145"/>
      <c r="D2" s="145"/>
      <c r="E2" s="145"/>
      <c r="F2" s="145"/>
      <c r="G2" s="145"/>
    </row>
    <row r="3" spans="1:8" ht="20.25" customHeight="1">
      <c r="A3" s="145"/>
      <c r="B3" s="145"/>
      <c r="C3" s="145"/>
      <c r="D3" s="145"/>
      <c r="E3" s="145"/>
      <c r="F3" s="145"/>
      <c r="G3" s="145"/>
      <c r="H3" s="49" t="s">
        <v>155</v>
      </c>
    </row>
    <row r="4" spans="1:8" ht="20.25" customHeight="1">
      <c r="A4" s="140" t="s">
        <v>278</v>
      </c>
      <c r="B4" s="139"/>
      <c r="C4" s="139" t="s">
        <v>150</v>
      </c>
      <c r="D4" s="139" t="s">
        <v>220</v>
      </c>
      <c r="E4" s="140" t="s">
        <v>86</v>
      </c>
      <c r="F4" s="137" t="s">
        <v>31</v>
      </c>
      <c r="G4" s="137"/>
      <c r="H4" s="137"/>
    </row>
    <row r="5" spans="1:8" ht="20.25" customHeight="1">
      <c r="A5" s="137"/>
      <c r="B5" s="136"/>
      <c r="C5" s="136"/>
      <c r="D5" s="136"/>
      <c r="E5" s="137"/>
      <c r="F5" s="154" t="s">
        <v>69</v>
      </c>
      <c r="G5" s="136" t="s">
        <v>77</v>
      </c>
      <c r="H5" s="137" t="s">
        <v>170</v>
      </c>
    </row>
    <row r="6" spans="1:8" ht="20.25" customHeight="1">
      <c r="A6" s="74" t="s">
        <v>116</v>
      </c>
      <c r="B6" s="105" t="s">
        <v>207</v>
      </c>
      <c r="C6" s="136"/>
      <c r="D6" s="136"/>
      <c r="E6" s="137"/>
      <c r="F6" s="154"/>
      <c r="G6" s="136"/>
      <c r="H6" s="137"/>
    </row>
    <row r="7" spans="1:8" ht="20.25" customHeight="1">
      <c r="A7" s="104" t="s">
        <v>192</v>
      </c>
      <c r="B7" s="104" t="s">
        <v>192</v>
      </c>
      <c r="C7" s="104" t="s">
        <v>192</v>
      </c>
      <c r="D7" s="104" t="s">
        <v>192</v>
      </c>
      <c r="E7" s="104" t="s">
        <v>192</v>
      </c>
      <c r="F7" s="104">
        <v>1</v>
      </c>
      <c r="G7" s="104">
        <v>2</v>
      </c>
      <c r="H7" s="104">
        <v>3</v>
      </c>
    </row>
    <row r="8" spans="1:8" ht="24" customHeight="1">
      <c r="A8" s="126"/>
      <c r="B8" s="126"/>
      <c r="C8" s="126"/>
      <c r="D8" s="126"/>
      <c r="E8" s="126"/>
      <c r="F8" s="124">
        <v>100.11</v>
      </c>
      <c r="G8" s="127">
        <v>90.98</v>
      </c>
      <c r="H8" s="124">
        <v>9.13</v>
      </c>
    </row>
    <row r="9" spans="1:8" ht="24" customHeight="1">
      <c r="A9" s="126"/>
      <c r="B9" s="126"/>
      <c r="C9" s="126" t="s">
        <v>169</v>
      </c>
      <c r="D9" s="126"/>
      <c r="E9" s="126"/>
      <c r="F9" s="124">
        <v>100.11</v>
      </c>
      <c r="G9" s="127">
        <v>90.98</v>
      </c>
      <c r="H9" s="124">
        <v>9.13</v>
      </c>
    </row>
    <row r="10" spans="1:8" ht="24" customHeight="1">
      <c r="A10" s="126"/>
      <c r="B10" s="126"/>
      <c r="C10" s="126" t="s">
        <v>144</v>
      </c>
      <c r="D10" s="126"/>
      <c r="E10" s="126"/>
      <c r="F10" s="124">
        <v>100.11</v>
      </c>
      <c r="G10" s="127">
        <v>90.98</v>
      </c>
      <c r="H10" s="124">
        <v>9.13</v>
      </c>
    </row>
    <row r="11" spans="1:8" ht="24" customHeight="1">
      <c r="A11" s="126"/>
      <c r="B11" s="126"/>
      <c r="C11" s="126"/>
      <c r="D11" s="126"/>
      <c r="E11" s="126" t="s">
        <v>269</v>
      </c>
      <c r="F11" s="124">
        <v>50.63</v>
      </c>
      <c r="G11" s="127">
        <v>50.63</v>
      </c>
      <c r="H11" s="124">
        <v>0</v>
      </c>
    </row>
    <row r="12" spans="1:9" ht="24" customHeight="1">
      <c r="A12" s="126" t="s">
        <v>289</v>
      </c>
      <c r="B12" s="126" t="s">
        <v>191</v>
      </c>
      <c r="C12" s="126" t="s">
        <v>261</v>
      </c>
      <c r="D12" s="117" t="s">
        <v>298</v>
      </c>
      <c r="E12" s="126" t="s">
        <v>103</v>
      </c>
      <c r="F12" s="124">
        <v>50.63</v>
      </c>
      <c r="G12" s="127">
        <v>50.63</v>
      </c>
      <c r="H12" s="124">
        <v>0</v>
      </c>
      <c r="I12" s="9"/>
    </row>
    <row r="13" spans="1:8" ht="24" customHeight="1">
      <c r="A13" s="126"/>
      <c r="B13" s="126"/>
      <c r="C13" s="126"/>
      <c r="D13" s="126"/>
      <c r="E13" s="126" t="s">
        <v>292</v>
      </c>
      <c r="F13" s="124">
        <v>28.79</v>
      </c>
      <c r="G13" s="127">
        <v>28.79</v>
      </c>
      <c r="H13" s="124">
        <v>0</v>
      </c>
    </row>
    <row r="14" spans="1:8" ht="24" customHeight="1">
      <c r="A14" s="126" t="s">
        <v>71</v>
      </c>
      <c r="B14" s="126" t="s">
        <v>222</v>
      </c>
      <c r="C14" s="126" t="s">
        <v>261</v>
      </c>
      <c r="D14" s="117" t="s">
        <v>298</v>
      </c>
      <c r="E14" s="126" t="s">
        <v>137</v>
      </c>
      <c r="F14" s="124">
        <v>28.79</v>
      </c>
      <c r="G14" s="127">
        <v>28.79</v>
      </c>
      <c r="H14" s="124">
        <v>0</v>
      </c>
    </row>
    <row r="15" spans="1:9" ht="24" customHeight="1">
      <c r="A15" s="126"/>
      <c r="B15" s="126"/>
      <c r="C15" s="126"/>
      <c r="D15" s="126"/>
      <c r="E15" s="126" t="s">
        <v>230</v>
      </c>
      <c r="F15" s="124">
        <v>9.13</v>
      </c>
      <c r="G15" s="127">
        <v>0</v>
      </c>
      <c r="H15" s="124">
        <v>9.13</v>
      </c>
      <c r="I15" s="9"/>
    </row>
    <row r="16" spans="1:8" ht="24" customHeight="1">
      <c r="A16" s="126" t="s">
        <v>289</v>
      </c>
      <c r="B16" s="126" t="s">
        <v>191</v>
      </c>
      <c r="C16" s="126" t="s">
        <v>261</v>
      </c>
      <c r="D16" s="117" t="s">
        <v>298</v>
      </c>
      <c r="E16" s="126" t="s">
        <v>284</v>
      </c>
      <c r="F16" s="124">
        <v>9.13</v>
      </c>
      <c r="G16" s="127">
        <v>0</v>
      </c>
      <c r="H16" s="124">
        <v>9.13</v>
      </c>
    </row>
    <row r="17" spans="1:8" ht="24" customHeight="1">
      <c r="A17" s="126"/>
      <c r="B17" s="126"/>
      <c r="C17" s="126"/>
      <c r="D17" s="126"/>
      <c r="E17" s="126" t="s">
        <v>138</v>
      </c>
      <c r="F17" s="124">
        <v>0.15</v>
      </c>
      <c r="G17" s="127">
        <v>0.15</v>
      </c>
      <c r="H17" s="124">
        <v>0</v>
      </c>
    </row>
    <row r="18" spans="1:8" ht="24" customHeight="1">
      <c r="A18" s="126" t="s">
        <v>289</v>
      </c>
      <c r="B18" s="126" t="s">
        <v>191</v>
      </c>
      <c r="C18" s="126" t="s">
        <v>261</v>
      </c>
      <c r="D18" s="117" t="s">
        <v>298</v>
      </c>
      <c r="E18" s="126" t="s">
        <v>61</v>
      </c>
      <c r="F18" s="124">
        <v>0.15</v>
      </c>
      <c r="G18" s="127">
        <v>0.15</v>
      </c>
      <c r="H18" s="124">
        <v>0</v>
      </c>
    </row>
    <row r="19" spans="1:8" ht="24" customHeight="1">
      <c r="A19" s="126"/>
      <c r="B19" s="126"/>
      <c r="C19" s="126"/>
      <c r="D19" s="126"/>
      <c r="E19" s="126" t="s">
        <v>178</v>
      </c>
      <c r="F19" s="124">
        <v>3.8</v>
      </c>
      <c r="G19" s="127">
        <v>3.8</v>
      </c>
      <c r="H19" s="124">
        <v>0</v>
      </c>
    </row>
    <row r="20" spans="1:8" ht="24" customHeight="1">
      <c r="A20" s="126" t="s">
        <v>129</v>
      </c>
      <c r="B20" s="126" t="s">
        <v>222</v>
      </c>
      <c r="C20" s="126" t="s">
        <v>261</v>
      </c>
      <c r="D20" s="117" t="s">
        <v>298</v>
      </c>
      <c r="E20" s="126" t="s">
        <v>202</v>
      </c>
      <c r="F20" s="124">
        <v>3.8</v>
      </c>
      <c r="G20" s="127">
        <v>3.8</v>
      </c>
      <c r="H20" s="124">
        <v>0</v>
      </c>
    </row>
    <row r="21" spans="1:8" ht="24" customHeight="1">
      <c r="A21" s="126"/>
      <c r="B21" s="126"/>
      <c r="C21" s="126"/>
      <c r="D21" s="126"/>
      <c r="E21" s="126" t="s">
        <v>24</v>
      </c>
      <c r="F21" s="124">
        <v>7.61</v>
      </c>
      <c r="G21" s="127">
        <v>7.61</v>
      </c>
      <c r="H21" s="124">
        <v>0</v>
      </c>
    </row>
    <row r="22" spans="1:8" ht="24" customHeight="1">
      <c r="A22" s="126" t="s">
        <v>108</v>
      </c>
      <c r="B22" s="126" t="s">
        <v>157</v>
      </c>
      <c r="C22" s="126" t="s">
        <v>261</v>
      </c>
      <c r="D22" s="117" t="s">
        <v>298</v>
      </c>
      <c r="E22" s="126" t="s">
        <v>233</v>
      </c>
      <c r="F22" s="124">
        <v>7.61</v>
      </c>
      <c r="G22" s="127">
        <v>7.61</v>
      </c>
      <c r="H22" s="124">
        <v>0</v>
      </c>
    </row>
    <row r="23" spans="2:5" ht="12.75" customHeight="1">
      <c r="B23" s="9"/>
      <c r="C23" s="9"/>
      <c r="E23" s="9"/>
    </row>
  </sheetData>
  <mergeCells count="9">
    <mergeCell ref="A1:G3"/>
    <mergeCell ref="A4:B5"/>
    <mergeCell ref="C4:C6"/>
    <mergeCell ref="D4:D6"/>
    <mergeCell ref="E4:E6"/>
    <mergeCell ref="F4:H4"/>
    <mergeCell ref="F5:F6"/>
    <mergeCell ref="G5:G6"/>
    <mergeCell ref="H5:H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2016-02-22T02:38:02Z</cp:lastPrinted>
  <dcterms:modified xsi:type="dcterms:W3CDTF">2016-12-15T06:33:04Z</dcterms:modified>
  <cp:category/>
  <cp:version/>
  <cp:contentType/>
  <cp:contentStatus/>
</cp:coreProperties>
</file>